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/>
  </bookViews>
  <sheets>
    <sheet name="Rtw" sheetId="1" r:id="rId1"/>
    <sheet name="Accessori &amp; Scarpe" sheetId="3" r:id="rId2"/>
    <sheet name="Recap" sheetId="4" r:id="rId3"/>
  </sheets>
  <definedNames>
    <definedName name="_xlnm._FilterDatabase" localSheetId="1" hidden="1">'Accessori &amp; Scarpe'!$A$2:$K$58</definedName>
    <definedName name="_xlnm._FilterDatabase" localSheetId="0" hidden="1">Rtw!$A$2:$J$339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3" i="3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" i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3"/>
  <c r="D5" i="4"/>
  <c r="C5" i="4"/>
  <c r="H60" i="3"/>
  <c r="H341" i="1"/>
  <c r="J3" i="1"/>
  <c r="J4" i="1"/>
  <c r="J5" i="1"/>
  <c r="J6" i="1"/>
  <c r="J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44" i="1"/>
  <c r="J8" i="1"/>
  <c r="J9" i="1"/>
  <c r="J10" i="1"/>
  <c r="J11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12" i="1"/>
  <c r="J13" i="1"/>
  <c r="J93" i="1"/>
  <c r="J94" i="1"/>
  <c r="J27" i="1"/>
  <c r="J95" i="1"/>
  <c r="J43" i="1"/>
  <c r="J90" i="1"/>
  <c r="J91" i="1"/>
  <c r="J92" i="1"/>
  <c r="J97" i="1"/>
  <c r="J98" i="1"/>
  <c r="J99" i="1"/>
  <c r="J96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21" i="1"/>
  <c r="J114" i="1"/>
  <c r="J115" i="1"/>
  <c r="J116" i="1"/>
  <c r="J112" i="1"/>
  <c r="J113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21" i="1"/>
  <c r="J222" i="1"/>
  <c r="J226" i="1"/>
  <c r="J218" i="1"/>
  <c r="J219" i="1"/>
  <c r="J220" i="1"/>
  <c r="J213" i="1"/>
  <c r="J214" i="1"/>
  <c r="J215" i="1"/>
  <c r="J216" i="1"/>
  <c r="J217" i="1"/>
  <c r="J228" i="1"/>
  <c r="J229" i="1"/>
  <c r="J223" i="1"/>
  <c r="J224" i="1"/>
  <c r="J225" i="1"/>
  <c r="J248" i="1"/>
  <c r="J254" i="1"/>
  <c r="J255" i="1"/>
  <c r="J249" i="1"/>
  <c r="J250" i="1"/>
  <c r="J251" i="1"/>
  <c r="J252" i="1"/>
  <c r="J253" i="1"/>
  <c r="J258" i="1"/>
  <c r="J259" i="1"/>
  <c r="J256" i="1"/>
  <c r="J257" i="1"/>
  <c r="J260" i="1"/>
  <c r="J227" i="1"/>
  <c r="J206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61" i="1"/>
  <c r="J262" i="1"/>
  <c r="J266" i="1"/>
  <c r="J263" i="1"/>
  <c r="J264" i="1"/>
  <c r="J265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9" i="1"/>
  <c r="J290" i="1"/>
  <c r="J291" i="1"/>
  <c r="J287" i="1"/>
  <c r="J288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284" i="1"/>
  <c r="J285" i="1"/>
  <c r="J286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9" i="1"/>
  <c r="J330" i="1"/>
  <c r="J331" i="1"/>
  <c r="J332" i="1"/>
  <c r="J324" i="1"/>
  <c r="J325" i="1"/>
  <c r="J326" i="1"/>
  <c r="J328" i="1"/>
  <c r="J323" i="1"/>
  <c r="J327" i="1"/>
  <c r="J333" i="1"/>
  <c r="J334" i="1"/>
  <c r="J337" i="1"/>
  <c r="J338" i="1"/>
  <c r="J335" i="1"/>
  <c r="J336" i="1"/>
  <c r="J339" i="1"/>
  <c r="J60" i="3" l="1"/>
  <c r="J341" i="1"/>
</calcChain>
</file>

<file path=xl/sharedStrings.xml><?xml version="1.0" encoding="utf-8"?>
<sst xmlns="http://schemas.openxmlformats.org/spreadsheetml/2006/main" count="2381" uniqueCount="721">
  <si>
    <t>ABITO DONNA</t>
  </si>
  <si>
    <t>360</t>
  </si>
  <si>
    <t>Avorio</t>
  </si>
  <si>
    <t>38</t>
  </si>
  <si>
    <t>110</t>
  </si>
  <si>
    <t>Nero</t>
  </si>
  <si>
    <t>40</t>
  </si>
  <si>
    <t>104</t>
  </si>
  <si>
    <t>Blue denim</t>
  </si>
  <si>
    <t>ABITO DI MAGLIA</t>
  </si>
  <si>
    <t>GIACCA</t>
  </si>
  <si>
    <t>TOP</t>
  </si>
  <si>
    <t>193</t>
  </si>
  <si>
    <t>Burro</t>
  </si>
  <si>
    <t>BJ5</t>
  </si>
  <si>
    <t>Lime Fluo</t>
  </si>
  <si>
    <t>42</t>
  </si>
  <si>
    <t>46</t>
  </si>
  <si>
    <t>283</t>
  </si>
  <si>
    <t>Nudo</t>
  </si>
  <si>
    <t>ABITO DONNA CON CINTURA</t>
  </si>
  <si>
    <t>44</t>
  </si>
  <si>
    <t>200</t>
  </si>
  <si>
    <t>Prugna</t>
  </si>
  <si>
    <t>804</t>
  </si>
  <si>
    <t>Pavone</t>
  </si>
  <si>
    <t>BI4</t>
  </si>
  <si>
    <t>Olive Oil</t>
  </si>
  <si>
    <t>181</t>
  </si>
  <si>
    <t>Carne</t>
  </si>
  <si>
    <t>BI8</t>
  </si>
  <si>
    <t>Skin</t>
  </si>
  <si>
    <t>48</t>
  </si>
  <si>
    <t>AU2</t>
  </si>
  <si>
    <t>Red Velvet</t>
  </si>
  <si>
    <t>A98</t>
  </si>
  <si>
    <t>Ciclamino</t>
  </si>
  <si>
    <t>BI3</t>
  </si>
  <si>
    <t>Candy Violet</t>
  </si>
  <si>
    <t>610</t>
  </si>
  <si>
    <t>Oro</t>
  </si>
  <si>
    <t>791</t>
  </si>
  <si>
    <t>Caramello</t>
  </si>
  <si>
    <t>BJ7</t>
  </si>
  <si>
    <t>Candy Violet/Burro</t>
  </si>
  <si>
    <t>E84</t>
  </si>
  <si>
    <t>Burro/Nero</t>
  </si>
  <si>
    <t>BU5</t>
  </si>
  <si>
    <t>Soft Berry/Burro</t>
  </si>
  <si>
    <t>900</t>
  </si>
  <si>
    <t>Argento</t>
  </si>
  <si>
    <t>560</t>
  </si>
  <si>
    <t>Fuxia</t>
  </si>
  <si>
    <t>685</t>
  </si>
  <si>
    <t>Nero/Burro</t>
  </si>
  <si>
    <t>ABITO DONNA RICAMATO</t>
  </si>
  <si>
    <t>GIUBBOTTO MOD. JEANS</t>
  </si>
  <si>
    <t>BQ9</t>
  </si>
  <si>
    <t>Light Blue/Cristal</t>
  </si>
  <si>
    <t>BODY</t>
  </si>
  <si>
    <t>CAMICIA</t>
  </si>
  <si>
    <t>GONNA DI MAGLIA</t>
  </si>
  <si>
    <t>645</t>
  </si>
  <si>
    <t>Grigio Perla Melange</t>
  </si>
  <si>
    <t>GONNA</t>
  </si>
  <si>
    <t>GONNA CON CINTURA</t>
  </si>
  <si>
    <t>BI7</t>
  </si>
  <si>
    <t>Army</t>
  </si>
  <si>
    <t>PANTALONE TRICOT</t>
  </si>
  <si>
    <t>SHORT TRICOT</t>
  </si>
  <si>
    <t>BM9</t>
  </si>
  <si>
    <t>Pink Fluo/Nero</t>
  </si>
  <si>
    <t>MAGLIA  DONNA</t>
  </si>
  <si>
    <t>MAGLIA TRICOT</t>
  </si>
  <si>
    <t>PANTALONE</t>
  </si>
  <si>
    <t>PANTALONE CON CINTURA</t>
  </si>
  <si>
    <t>PANTALONE+ABITO</t>
  </si>
  <si>
    <t>PANTALONE MOD. JEANS</t>
  </si>
  <si>
    <t>26</t>
  </si>
  <si>
    <t>28</t>
  </si>
  <si>
    <t>29</t>
  </si>
  <si>
    <t>27</t>
  </si>
  <si>
    <t>814</t>
  </si>
  <si>
    <t>Used black</t>
  </si>
  <si>
    <t>TOP RICAMATO</t>
  </si>
  <si>
    <t>SHORT</t>
  </si>
  <si>
    <t>TOP TRICOT</t>
  </si>
  <si>
    <t>TUTA DONNA</t>
  </si>
  <si>
    <t>TUTA DONNA CON CINTURA</t>
  </si>
  <si>
    <t>BU1</t>
  </si>
  <si>
    <t>Candy Violet/Prugna</t>
  </si>
  <si>
    <t>37</t>
  </si>
  <si>
    <t>SCARPE</t>
  </si>
  <si>
    <t>CERCHIETTO</t>
  </si>
  <si>
    <t>132</t>
  </si>
  <si>
    <t>Oro/Nero</t>
  </si>
  <si>
    <t/>
  </si>
  <si>
    <t>CINTURA</t>
  </si>
  <si>
    <t>CALZE</t>
  </si>
  <si>
    <t>M</t>
  </si>
  <si>
    <t>L</t>
  </si>
  <si>
    <t>S</t>
  </si>
  <si>
    <t>PAIA DI GUANTI</t>
  </si>
  <si>
    <t>7</t>
  </si>
  <si>
    <t>8</t>
  </si>
  <si>
    <t>600</t>
  </si>
  <si>
    <t>Cuoio</t>
  </si>
  <si>
    <t>36</t>
  </si>
  <si>
    <t>39</t>
  </si>
  <si>
    <t>R05</t>
  </si>
  <si>
    <t>Oro Vintage</t>
  </si>
  <si>
    <t>41</t>
  </si>
  <si>
    <t>309</t>
  </si>
  <si>
    <t>Avorio/Nero</t>
  </si>
  <si>
    <t>35</t>
  </si>
  <si>
    <t>BN7</t>
  </si>
  <si>
    <t>Olive Oil/Pink Fluo</t>
  </si>
  <si>
    <t>BJ1</t>
  </si>
  <si>
    <t>Amber Gold</t>
  </si>
  <si>
    <t>CATEGORIA MERCEOLOGICA</t>
  </si>
  <si>
    <t>CODICE ART</t>
  </si>
  <si>
    <t>COLORE</t>
  </si>
  <si>
    <t>DESCR. COLORE</t>
  </si>
  <si>
    <t>TAGLIA</t>
  </si>
  <si>
    <t>IMMAGINE</t>
  </si>
  <si>
    <t>AB39936</t>
  </si>
  <si>
    <t>AB40436</t>
  </si>
  <si>
    <t>AB44537</t>
  </si>
  <si>
    <t>AB44637</t>
  </si>
  <si>
    <t>AB45237</t>
  </si>
  <si>
    <t>AB45637</t>
  </si>
  <si>
    <t>AB46437</t>
  </si>
  <si>
    <t>AB46637</t>
  </si>
  <si>
    <t>AB49637</t>
  </si>
  <si>
    <t>AB50337</t>
  </si>
  <si>
    <t>AB50537</t>
  </si>
  <si>
    <t>AB51037</t>
  </si>
  <si>
    <t>AB54237</t>
  </si>
  <si>
    <t>AB54937</t>
  </si>
  <si>
    <t>AB55037</t>
  </si>
  <si>
    <t>AB55537</t>
  </si>
  <si>
    <t>AB57430</t>
  </si>
  <si>
    <t>AB80640</t>
  </si>
  <si>
    <t>AB80740</t>
  </si>
  <si>
    <t>AM14S36</t>
  </si>
  <si>
    <t>AR39J37</t>
  </si>
  <si>
    <t>BJ24I37</t>
  </si>
  <si>
    <t>BO00937</t>
  </si>
  <si>
    <t>BO01737</t>
  </si>
  <si>
    <t>CA00136</t>
  </si>
  <si>
    <t>GI07937</t>
  </si>
  <si>
    <t>GI08137</t>
  </si>
  <si>
    <t>GI09837</t>
  </si>
  <si>
    <t>GK83B36</t>
  </si>
  <si>
    <t>GO03137</t>
  </si>
  <si>
    <t>GO03236</t>
  </si>
  <si>
    <t>GO03637</t>
  </si>
  <si>
    <t>GO04137</t>
  </si>
  <si>
    <t>GO04337</t>
  </si>
  <si>
    <t>GO05037</t>
  </si>
  <si>
    <t>GO06237</t>
  </si>
  <si>
    <t>KP41Q36</t>
  </si>
  <si>
    <t>KS08R36</t>
  </si>
  <si>
    <t>MD01437</t>
  </si>
  <si>
    <t>MD01537</t>
  </si>
  <si>
    <t>MK16B37</t>
  </si>
  <si>
    <t>MK19R36</t>
  </si>
  <si>
    <t>MK85T36</t>
  </si>
  <si>
    <t>MK93S36</t>
  </si>
  <si>
    <t>PA00636</t>
  </si>
  <si>
    <t>PA00836</t>
  </si>
  <si>
    <t>PA01136</t>
  </si>
  <si>
    <t>PA01837</t>
  </si>
  <si>
    <t>PA02036</t>
  </si>
  <si>
    <t>PA02737</t>
  </si>
  <si>
    <t>PA03037</t>
  </si>
  <si>
    <t>PA03137</t>
  </si>
  <si>
    <t>PA03337</t>
  </si>
  <si>
    <t>PA03437</t>
  </si>
  <si>
    <t>PA03837</t>
  </si>
  <si>
    <t>PA04037</t>
  </si>
  <si>
    <t>PA04137</t>
  </si>
  <si>
    <t>PA04337</t>
  </si>
  <si>
    <t>PB00137</t>
  </si>
  <si>
    <t>PJ10D36</t>
  </si>
  <si>
    <t>PJ14D36</t>
  </si>
  <si>
    <t>PJ27I36</t>
  </si>
  <si>
    <t>RT02J37</t>
  </si>
  <si>
    <t>TK89B37</t>
  </si>
  <si>
    <t>TO01937</t>
  </si>
  <si>
    <t>TO02137</t>
  </si>
  <si>
    <t>TO02337</t>
  </si>
  <si>
    <t>TO02437</t>
  </si>
  <si>
    <t>TO02637</t>
  </si>
  <si>
    <t>TO02937</t>
  </si>
  <si>
    <t>TO03137</t>
  </si>
  <si>
    <t>TU01937</t>
  </si>
  <si>
    <t>TU02137</t>
  </si>
  <si>
    <t>TU39230</t>
  </si>
  <si>
    <t>AB3993636038</t>
  </si>
  <si>
    <t>AB3993636044</t>
  </si>
  <si>
    <t>AB3993636046</t>
  </si>
  <si>
    <t>AB40436A9838</t>
  </si>
  <si>
    <t>AB44537BI340</t>
  </si>
  <si>
    <t>AB44537BI338</t>
  </si>
  <si>
    <t>AB44537BI342</t>
  </si>
  <si>
    <t>AB44637BI840</t>
  </si>
  <si>
    <t>AB44637BI838</t>
  </si>
  <si>
    <t>AB44637BI842</t>
  </si>
  <si>
    <t>AB44637BI844</t>
  </si>
  <si>
    <t>AB45237BJ540</t>
  </si>
  <si>
    <t>AB45237BJ538</t>
  </si>
  <si>
    <t>AB45237BJ542</t>
  </si>
  <si>
    <t>AB45637BI440</t>
  </si>
  <si>
    <t>AB45637BI438</t>
  </si>
  <si>
    <t>AB45637BI442</t>
  </si>
  <si>
    <t>AB45637BI444</t>
  </si>
  <si>
    <t>AB4643719340</t>
  </si>
  <si>
    <t>AB4643719342</t>
  </si>
  <si>
    <t>AB4643719338</t>
  </si>
  <si>
    <t>AB4643719344</t>
  </si>
  <si>
    <t>AB4643719346</t>
  </si>
  <si>
    <t>AB4663711038</t>
  </si>
  <si>
    <t>AB4663711040</t>
  </si>
  <si>
    <t>AB4663711042</t>
  </si>
  <si>
    <t>AB4663711044</t>
  </si>
  <si>
    <t>AB4663780438</t>
  </si>
  <si>
    <t>AB4663780442</t>
  </si>
  <si>
    <t>AB4663780444</t>
  </si>
  <si>
    <t>AB49637BI338</t>
  </si>
  <si>
    <t>AB49637BI340</t>
  </si>
  <si>
    <t>AB49637BI342</t>
  </si>
  <si>
    <t>AB49637BI346</t>
  </si>
  <si>
    <t>AB49637BI348</t>
  </si>
  <si>
    <t>AB50337BI438</t>
  </si>
  <si>
    <t>AB50337BI440</t>
  </si>
  <si>
    <t>AB50337BI442</t>
  </si>
  <si>
    <t>AB50537BI440</t>
  </si>
  <si>
    <t>AB50537BI438</t>
  </si>
  <si>
    <t>AB50537BI442</t>
  </si>
  <si>
    <t>AB50537BI444</t>
  </si>
  <si>
    <t>AB50537BI446</t>
  </si>
  <si>
    <t>AB5053728338</t>
  </si>
  <si>
    <t>AB5053728340</t>
  </si>
  <si>
    <t>AB5053728342</t>
  </si>
  <si>
    <t>AB5053728344</t>
  </si>
  <si>
    <t>AB5053728346</t>
  </si>
  <si>
    <t>AB51037BI340</t>
  </si>
  <si>
    <t>AB51037BI342</t>
  </si>
  <si>
    <t>AB54237BU540</t>
  </si>
  <si>
    <t>AB5493728340</t>
  </si>
  <si>
    <t>AB5493728338</t>
  </si>
  <si>
    <t>AB5493728342</t>
  </si>
  <si>
    <t>AB5493728344</t>
  </si>
  <si>
    <t>AB55037BI340</t>
  </si>
  <si>
    <t>AB55037BI342</t>
  </si>
  <si>
    <t>AB55037BI344</t>
  </si>
  <si>
    <t>AB55037BI346</t>
  </si>
  <si>
    <t>AB55537BI338</t>
  </si>
  <si>
    <t>AB55537BI340</t>
  </si>
  <si>
    <t>AB55537BI342</t>
  </si>
  <si>
    <t>AB55537BI344</t>
  </si>
  <si>
    <t>AB5743019338</t>
  </si>
  <si>
    <t>AB5743019340</t>
  </si>
  <si>
    <t>AB5743019344</t>
  </si>
  <si>
    <t>AB5743019346</t>
  </si>
  <si>
    <t>AB5743019348</t>
  </si>
  <si>
    <t>AB8074056038</t>
  </si>
  <si>
    <t>AB8074056040</t>
  </si>
  <si>
    <t>AB8074056042</t>
  </si>
  <si>
    <t>AB8074056044</t>
  </si>
  <si>
    <t>AB8074056046</t>
  </si>
  <si>
    <t>AM14S3611038</t>
  </si>
  <si>
    <t>AM14S3611042</t>
  </si>
  <si>
    <t>AM14S3611044</t>
  </si>
  <si>
    <t>AR39J3719340</t>
  </si>
  <si>
    <t>BJ24I37BQ940</t>
  </si>
  <si>
    <t>BJ24I37BQ938</t>
  </si>
  <si>
    <t>BJ24I37BQ942</t>
  </si>
  <si>
    <t>BO00937BI340</t>
  </si>
  <si>
    <t>BO00937BI338</t>
  </si>
  <si>
    <t>BO00937BI344</t>
  </si>
  <si>
    <t>BO01737BJ538</t>
  </si>
  <si>
    <t>BO01737BJ540</t>
  </si>
  <si>
    <t>BO01737BJ542</t>
  </si>
  <si>
    <t>CA0013620040</t>
  </si>
  <si>
    <t>CA0013611038</t>
  </si>
  <si>
    <t>CA0013620038</t>
  </si>
  <si>
    <t>GI07937BI438</t>
  </si>
  <si>
    <t>GI0813720040</t>
  </si>
  <si>
    <t>GI09837BI340</t>
  </si>
  <si>
    <t>GK83B36BI340</t>
  </si>
  <si>
    <t>GK83B36BI342</t>
  </si>
  <si>
    <t>GK83B36BI344</t>
  </si>
  <si>
    <t>GK83B36BI346</t>
  </si>
  <si>
    <t>GK83B36BI338</t>
  </si>
  <si>
    <t>GO0313720038</t>
  </si>
  <si>
    <t>GO03236BI348</t>
  </si>
  <si>
    <t>GO03236BI742</t>
  </si>
  <si>
    <t>GO0363736040</t>
  </si>
  <si>
    <t>GO0363736046</t>
  </si>
  <si>
    <t>GO04137BI440</t>
  </si>
  <si>
    <t>GO04337BI340</t>
  </si>
  <si>
    <t>GO04337BI338</t>
  </si>
  <si>
    <t>GO05037BI338</t>
  </si>
  <si>
    <t>GO06237BI340</t>
  </si>
  <si>
    <t>GO06237BI338</t>
  </si>
  <si>
    <t>GO06237BI342</t>
  </si>
  <si>
    <t>GO0623711038</t>
  </si>
  <si>
    <t>GO0623711044</t>
  </si>
  <si>
    <t>KP41Q36BJ742</t>
  </si>
  <si>
    <t>KS08R36BM940</t>
  </si>
  <si>
    <t>MD01437BI340</t>
  </si>
  <si>
    <t>MD01437BI346</t>
  </si>
  <si>
    <t>MD0153736040</t>
  </si>
  <si>
    <t>MD0153736038</t>
  </si>
  <si>
    <t>MD0153736042</t>
  </si>
  <si>
    <t>MK19R36BM940</t>
  </si>
  <si>
    <t>MK19R36BM938</t>
  </si>
  <si>
    <t>MK85T36A9840</t>
  </si>
  <si>
    <t>MK85T36A9842</t>
  </si>
  <si>
    <t>MK93S36BI440</t>
  </si>
  <si>
    <t>MK93S36BI438</t>
  </si>
  <si>
    <t>MK93S36BI442</t>
  </si>
  <si>
    <t>MK93S36BI444</t>
  </si>
  <si>
    <t>MK93S36BI446</t>
  </si>
  <si>
    <t>PA00636BJ740</t>
  </si>
  <si>
    <t>PA00836BI344</t>
  </si>
  <si>
    <t>PA00836BI346</t>
  </si>
  <si>
    <t>PA00836BI342</t>
  </si>
  <si>
    <t>PA01136BI340</t>
  </si>
  <si>
    <t>PA01136BI342</t>
  </si>
  <si>
    <t>PA01136BI344</t>
  </si>
  <si>
    <t>PA01136BI346</t>
  </si>
  <si>
    <t>PA0183790040</t>
  </si>
  <si>
    <t>PA0183790044</t>
  </si>
  <si>
    <t>PA0183790046</t>
  </si>
  <si>
    <t>PA0183790042</t>
  </si>
  <si>
    <t>PA0183790048</t>
  </si>
  <si>
    <t>PA02036BI342</t>
  </si>
  <si>
    <t>PA02036BI344</t>
  </si>
  <si>
    <t>PA02036BI346</t>
  </si>
  <si>
    <t>PA02737BI440</t>
  </si>
  <si>
    <t>PA02737BI444</t>
  </si>
  <si>
    <t>PA03037BI340</t>
  </si>
  <si>
    <t>PA03037BI342</t>
  </si>
  <si>
    <t>PA0313720038</t>
  </si>
  <si>
    <t>PA0313720040</t>
  </si>
  <si>
    <t>PA0313720044</t>
  </si>
  <si>
    <t>PA03337BI340</t>
  </si>
  <si>
    <t>PA03437BI440</t>
  </si>
  <si>
    <t>PA03437BI438</t>
  </si>
  <si>
    <t>PA03437BI442</t>
  </si>
  <si>
    <t>PA03437BI444</t>
  </si>
  <si>
    <t>PA0343711042</t>
  </si>
  <si>
    <t>PA0343711044</t>
  </si>
  <si>
    <t>PA0343711046</t>
  </si>
  <si>
    <t>PA03837BI440</t>
  </si>
  <si>
    <t>PA03837BI438</t>
  </si>
  <si>
    <t>PA0383728338</t>
  </si>
  <si>
    <t>PA0383728340</t>
  </si>
  <si>
    <t>PA0383728342</t>
  </si>
  <si>
    <t>PA04037BI342</t>
  </si>
  <si>
    <t>PA04037BI344</t>
  </si>
  <si>
    <t>PA04137BI440</t>
  </si>
  <si>
    <t>PA04137BI438</t>
  </si>
  <si>
    <t>PA04137BI442</t>
  </si>
  <si>
    <t>PA04137BI444</t>
  </si>
  <si>
    <t>PA04137BI446</t>
  </si>
  <si>
    <t>PB0013790038</t>
  </si>
  <si>
    <t>PB0013790040</t>
  </si>
  <si>
    <t>PB0013790042</t>
  </si>
  <si>
    <t>PB0013790044</t>
  </si>
  <si>
    <t>PJ10D3610429</t>
  </si>
  <si>
    <t>PJ10D3610427</t>
  </si>
  <si>
    <t>PJ10D3610428</t>
  </si>
  <si>
    <t>PJ14D3681429</t>
  </si>
  <si>
    <t>PJ27I3628326</t>
  </si>
  <si>
    <t>PJ27I3611026</t>
  </si>
  <si>
    <t>PJ27I3611027</t>
  </si>
  <si>
    <t>RT02J3736038</t>
  </si>
  <si>
    <t>RT02J3736040</t>
  </si>
  <si>
    <t>RT02J3736044</t>
  </si>
  <si>
    <t>RT02J3736042</t>
  </si>
  <si>
    <t>TK89B3711040</t>
  </si>
  <si>
    <t>TK89B3736038</t>
  </si>
  <si>
    <t>TK89B3736040</t>
  </si>
  <si>
    <t>TK89B3736044</t>
  </si>
  <si>
    <t>TO0193711042</t>
  </si>
  <si>
    <t>TO02137BI338</t>
  </si>
  <si>
    <t>TO02137BI340</t>
  </si>
  <si>
    <t>TO02137BI342</t>
  </si>
  <si>
    <t>TO0233711038</t>
  </si>
  <si>
    <t>TO0233711044</t>
  </si>
  <si>
    <t>TO0233711046</t>
  </si>
  <si>
    <t>TO0233711040</t>
  </si>
  <si>
    <t>TO0233711042</t>
  </si>
  <si>
    <t>TO0233711048</t>
  </si>
  <si>
    <t>TO0243711040</t>
  </si>
  <si>
    <t>TO0243711038</t>
  </si>
  <si>
    <t>TO0243711042</t>
  </si>
  <si>
    <t>TO0243711044</t>
  </si>
  <si>
    <t>TO0243711046</t>
  </si>
  <si>
    <t>TO0243711048</t>
  </si>
  <si>
    <t>TO02637BI340</t>
  </si>
  <si>
    <t>TO0293719340</t>
  </si>
  <si>
    <t>TO03137BI440</t>
  </si>
  <si>
    <t>TO03137BI442</t>
  </si>
  <si>
    <t>TU01937BJ538</t>
  </si>
  <si>
    <t>TU01937BJ540</t>
  </si>
  <si>
    <t>TU01937BJ542</t>
  </si>
  <si>
    <t>TU01937BJ544</t>
  </si>
  <si>
    <t>TU02137BU140</t>
  </si>
  <si>
    <t>TU02137BU138</t>
  </si>
  <si>
    <t>TU3923011042</t>
  </si>
  <si>
    <t>TU3923011044</t>
  </si>
  <si>
    <t>SKU</t>
  </si>
  <si>
    <t>CE01M37</t>
  </si>
  <si>
    <t>CZ08D37</t>
  </si>
  <si>
    <t>CZ12L37</t>
  </si>
  <si>
    <t>GU02R37</t>
  </si>
  <si>
    <t>SA06L37</t>
  </si>
  <si>
    <t>SA14B37</t>
  </si>
  <si>
    <t>SA31L36</t>
  </si>
  <si>
    <t>SA32L36</t>
  </si>
  <si>
    <t>SA33L36</t>
  </si>
  <si>
    <t>SA40B36</t>
  </si>
  <si>
    <t>SA85B36</t>
  </si>
  <si>
    <t>CE01M37132</t>
  </si>
  <si>
    <t>CZ08D37BI4M</t>
  </si>
  <si>
    <t>CZ08D37BI3L</t>
  </si>
  <si>
    <t>CZ08D37BI3M</t>
  </si>
  <si>
    <t>CZ08D37BI3S</t>
  </si>
  <si>
    <t>CZ08D37BI4L</t>
  </si>
  <si>
    <t>CZ08D37BI4S</t>
  </si>
  <si>
    <t>CZ08D37110L</t>
  </si>
  <si>
    <t>CZ08D37110S</t>
  </si>
  <si>
    <t>CZ08D37610L</t>
  </si>
  <si>
    <t>CZ08D37610M</t>
  </si>
  <si>
    <t>CZ08D37610S</t>
  </si>
  <si>
    <t>CZ12L37110L</t>
  </si>
  <si>
    <t>GU02R37BI37</t>
  </si>
  <si>
    <t>GU02R37BI38</t>
  </si>
  <si>
    <t>GU02R376007</t>
  </si>
  <si>
    <t>SA06L3719340</t>
  </si>
  <si>
    <t>SA06L3780440</t>
  </si>
  <si>
    <t>SA06L3711039</t>
  </si>
  <si>
    <t>SA06L3780441</t>
  </si>
  <si>
    <t>SA14B3730937</t>
  </si>
  <si>
    <t>SA14B3730935</t>
  </si>
  <si>
    <t>SA14B3730936</t>
  </si>
  <si>
    <t>SA14B3730938</t>
  </si>
  <si>
    <t>SA14B3730939</t>
  </si>
  <si>
    <t>SA14B3730940</t>
  </si>
  <si>
    <t>SA31L36BN735</t>
  </si>
  <si>
    <t>SA31L36BN736</t>
  </si>
  <si>
    <t>SA31L36BN741</t>
  </si>
  <si>
    <t>SA32L36BI436</t>
  </si>
  <si>
    <t>SA32L36BI438</t>
  </si>
  <si>
    <t>SA33L36BI337</t>
  </si>
  <si>
    <t>SA40B3611037</t>
  </si>
  <si>
    <t>SA85B36BI840</t>
  </si>
  <si>
    <t>SA85B36BJ140</t>
  </si>
  <si>
    <t>SA85B36R0537</t>
  </si>
  <si>
    <t>SA85B36R0539</t>
  </si>
  <si>
    <t>SA85B36R0540</t>
  </si>
  <si>
    <t>QTY</t>
  </si>
  <si>
    <t>WHS</t>
  </si>
  <si>
    <t>Total WHS</t>
  </si>
  <si>
    <t>AB41132</t>
  </si>
  <si>
    <t>706</t>
  </si>
  <si>
    <t>Mou/Nero</t>
  </si>
  <si>
    <t>AB4113270638</t>
  </si>
  <si>
    <t>E92</t>
  </si>
  <si>
    <t>Fuxia/Burro</t>
  </si>
  <si>
    <t>AB41132E9238</t>
  </si>
  <si>
    <t>AB40032</t>
  </si>
  <si>
    <t>BE2</t>
  </si>
  <si>
    <t>Fuxia/Bubble</t>
  </si>
  <si>
    <t>AB40032BE240</t>
  </si>
  <si>
    <t>AB40032BE242</t>
  </si>
  <si>
    <t>GI07932</t>
  </si>
  <si>
    <t>GI0793256038</t>
  </si>
  <si>
    <t>GI0793256040</t>
  </si>
  <si>
    <t>GI0793256042</t>
  </si>
  <si>
    <t>TO01232</t>
  </si>
  <si>
    <t>TO01232E8440</t>
  </si>
  <si>
    <t>TK77B32</t>
  </si>
  <si>
    <t>TK77B3256038</t>
  </si>
  <si>
    <t>TK77B3256040</t>
  </si>
  <si>
    <t>TK72O32</t>
  </si>
  <si>
    <t>W99</t>
  </si>
  <si>
    <t>Burro/Tortora</t>
  </si>
  <si>
    <t>TK72O32W9940</t>
  </si>
  <si>
    <t>GO51632</t>
  </si>
  <si>
    <t>GO51632E8438</t>
  </si>
  <si>
    <t>GO51632E8440</t>
  </si>
  <si>
    <t>GO51632E9238</t>
  </si>
  <si>
    <t>GO51632E9240</t>
  </si>
  <si>
    <t>GO51632E9242</t>
  </si>
  <si>
    <t>GO01732</t>
  </si>
  <si>
    <t>GO0173256042</t>
  </si>
  <si>
    <t>GO0173256044</t>
  </si>
  <si>
    <t>N98</t>
  </si>
  <si>
    <t>Carta da Zucchero/Burro</t>
  </si>
  <si>
    <t>GO51032</t>
  </si>
  <si>
    <t>GO5103256040</t>
  </si>
  <si>
    <t>GO5103256042</t>
  </si>
  <si>
    <t>GO5103256044</t>
  </si>
  <si>
    <t>GO03232</t>
  </si>
  <si>
    <t>GO0323279140</t>
  </si>
  <si>
    <t>GONNA TRICOT</t>
  </si>
  <si>
    <t>BG1</t>
  </si>
  <si>
    <t>Bubble/Fuxia</t>
  </si>
  <si>
    <t>BG2</t>
  </si>
  <si>
    <t>Avorio/Tortora</t>
  </si>
  <si>
    <t>GK67M31</t>
  </si>
  <si>
    <t>GK67M31N9840</t>
  </si>
  <si>
    <t>GK67M31N9844</t>
  </si>
  <si>
    <t>SH00632</t>
  </si>
  <si>
    <t>SH0063211040</t>
  </si>
  <si>
    <t>KS02S31</t>
  </si>
  <si>
    <t>KS02S3111038</t>
  </si>
  <si>
    <t>KS02S3111040</t>
  </si>
  <si>
    <t>KS02S3136038</t>
  </si>
  <si>
    <t>KS04S32</t>
  </si>
  <si>
    <t>KS04S32BG140</t>
  </si>
  <si>
    <t>KS04S32BG142</t>
  </si>
  <si>
    <t>KS04S32BG144</t>
  </si>
  <si>
    <t>KS04S32BG244</t>
  </si>
  <si>
    <t>PA07832</t>
  </si>
  <si>
    <t>PA0783211042</t>
  </si>
  <si>
    <t>PA0783211044</t>
  </si>
  <si>
    <t>PA0783211046</t>
  </si>
  <si>
    <t>PA04631</t>
  </si>
  <si>
    <t>468</t>
  </si>
  <si>
    <t>Tortora/Nero</t>
  </si>
  <si>
    <t>PA05831</t>
  </si>
  <si>
    <t>PA05831E8438</t>
  </si>
  <si>
    <t>PA05831E8440</t>
  </si>
  <si>
    <t>KP37T31</t>
  </si>
  <si>
    <t>KP37T3111038</t>
  </si>
  <si>
    <t>KP37T3111040</t>
  </si>
  <si>
    <t>PJ93S31</t>
  </si>
  <si>
    <t>139</t>
  </si>
  <si>
    <t>Blue vintage</t>
  </si>
  <si>
    <t>PJ93S3113926</t>
  </si>
  <si>
    <t>PJ99D32</t>
  </si>
  <si>
    <t>PJ99D3219326</t>
  </si>
  <si>
    <t>AB40837</t>
  </si>
  <si>
    <t>AB40837BI338</t>
  </si>
  <si>
    <t>AB4963736040</t>
  </si>
  <si>
    <t>AB5033728338</t>
  </si>
  <si>
    <t>AB5033728340</t>
  </si>
  <si>
    <t>AB5053711040</t>
  </si>
  <si>
    <t>AB8064019338</t>
  </si>
  <si>
    <t>AB80640BI338</t>
  </si>
  <si>
    <t>AB80640BI340</t>
  </si>
  <si>
    <t>AB80640BI342</t>
  </si>
  <si>
    <t>AB80640BI344</t>
  </si>
  <si>
    <t>AB80640BI346</t>
  </si>
  <si>
    <t>AB80640BI348</t>
  </si>
  <si>
    <t>P35</t>
  </si>
  <si>
    <t>BJ24I37P3540</t>
  </si>
  <si>
    <t>GONNA MODELLO JEANS</t>
  </si>
  <si>
    <t>GJ18S26</t>
  </si>
  <si>
    <t>GJ18S2610440</t>
  </si>
  <si>
    <t>KP41Q36BJ740</t>
  </si>
  <si>
    <t>MK16B3764542</t>
  </si>
  <si>
    <t>MK16B3764546</t>
  </si>
  <si>
    <t>MK93S3620038</t>
  </si>
  <si>
    <t>PA00636BJ742</t>
  </si>
  <si>
    <t>PA0183790038</t>
  </si>
  <si>
    <t>PA0433719340</t>
  </si>
  <si>
    <t>PA0463146836</t>
  </si>
  <si>
    <t>RT02J3711038</t>
  </si>
  <si>
    <t>RT02J3711040</t>
  </si>
  <si>
    <t>RT02J3711042</t>
  </si>
  <si>
    <t>RT02J3711044</t>
  </si>
  <si>
    <t>RT02J3711046</t>
  </si>
  <si>
    <t>SA17L37</t>
  </si>
  <si>
    <t>SA17L3711039</t>
  </si>
  <si>
    <t>TU00536</t>
  </si>
  <si>
    <t>BJ8</t>
  </si>
  <si>
    <t>TU00536BJ838</t>
  </si>
  <si>
    <t>TU00536BJ842</t>
  </si>
  <si>
    <t>TU00536BJ844</t>
  </si>
  <si>
    <t>TU00836</t>
  </si>
  <si>
    <t>TU00836BI446</t>
  </si>
  <si>
    <t>TU02437</t>
  </si>
  <si>
    <t>TU0243711040</t>
  </si>
  <si>
    <t>TU02537</t>
  </si>
  <si>
    <t>TU0253711038</t>
  </si>
  <si>
    <t>TU0253711040</t>
  </si>
  <si>
    <t>TU0253728340</t>
  </si>
  <si>
    <t>TU0253728342</t>
  </si>
  <si>
    <t>AB19327</t>
  </si>
  <si>
    <t>AB1932711040</t>
  </si>
  <si>
    <t>AB25627</t>
  </si>
  <si>
    <t>260</t>
  </si>
  <si>
    <t>AB2562726040</t>
  </si>
  <si>
    <t>AB26027</t>
  </si>
  <si>
    <t>AB2602726040</t>
  </si>
  <si>
    <t>P26</t>
  </si>
  <si>
    <t>AB26027P2640</t>
  </si>
  <si>
    <t>AB26027P2642</t>
  </si>
  <si>
    <t>AS5</t>
  </si>
  <si>
    <t>570</t>
  </si>
  <si>
    <t>AM29Q22</t>
  </si>
  <si>
    <t>AM29Q2257040</t>
  </si>
  <si>
    <t>AW5</t>
  </si>
  <si>
    <t>590</t>
  </si>
  <si>
    <t>CAMICIA BODY</t>
  </si>
  <si>
    <t>CB00226</t>
  </si>
  <si>
    <t>CB0022659040</t>
  </si>
  <si>
    <t>CB00727</t>
  </si>
  <si>
    <t>CB0072736040</t>
  </si>
  <si>
    <t>CB0072736042</t>
  </si>
  <si>
    <t>CB0072759040</t>
  </si>
  <si>
    <t>CB0072759042</t>
  </si>
  <si>
    <t>CB00727P2640</t>
  </si>
  <si>
    <t>CZ04M97</t>
  </si>
  <si>
    <t>CZ04M97P26S</t>
  </si>
  <si>
    <t>062</t>
  </si>
  <si>
    <t>GIUBBINO DENIM</t>
  </si>
  <si>
    <t>GD22Z26</t>
  </si>
  <si>
    <t>GD22Z2611040</t>
  </si>
  <si>
    <t>GK32Q11</t>
  </si>
  <si>
    <t>GK32Q1136040</t>
  </si>
  <si>
    <t>GK32Q1136044</t>
  </si>
  <si>
    <t>GK61Q26</t>
  </si>
  <si>
    <t>GK61Q26AW544</t>
  </si>
  <si>
    <t>GO45522</t>
  </si>
  <si>
    <t>GO4552211040</t>
  </si>
  <si>
    <t>KP23Q21</t>
  </si>
  <si>
    <t>KP23Q2136040</t>
  </si>
  <si>
    <t>MANTELLA</t>
  </si>
  <si>
    <t>MT01F27</t>
  </si>
  <si>
    <t>MT01F27E84</t>
  </si>
  <si>
    <t>ORECCHINI</t>
  </si>
  <si>
    <t>OR21A78</t>
  </si>
  <si>
    <t>M44</t>
  </si>
  <si>
    <t>OR21A78M44</t>
  </si>
  <si>
    <t>PJ41D21</t>
  </si>
  <si>
    <t>D87</t>
  </si>
  <si>
    <t>PJ41D21D8725</t>
  </si>
  <si>
    <t>25</t>
  </si>
  <si>
    <t>SCIARPA</t>
  </si>
  <si>
    <t>SC02F26</t>
  </si>
  <si>
    <t>SC02F26062</t>
  </si>
  <si>
    <t>SC02F26AU2</t>
  </si>
  <si>
    <t>TUTA JEANS</t>
  </si>
  <si>
    <t>TJ19D26</t>
  </si>
  <si>
    <t>TJ19D2610440</t>
  </si>
  <si>
    <t>REGGICALZE</t>
  </si>
  <si>
    <t>RZ00120</t>
  </si>
  <si>
    <t>RZ00120110</t>
  </si>
  <si>
    <t>UNICA</t>
  </si>
  <si>
    <t>ANELLI</t>
  </si>
  <si>
    <t>AN01A27</t>
  </si>
  <si>
    <t>AN01A27610</t>
  </si>
  <si>
    <t>BORSA</t>
  </si>
  <si>
    <t>BS69A22</t>
  </si>
  <si>
    <t>BS69A22110</t>
  </si>
  <si>
    <t>BS69A22193</t>
  </si>
  <si>
    <t>BS69A22600</t>
  </si>
  <si>
    <t>PJ59I26</t>
  </si>
  <si>
    <t>PJ59I2611027</t>
  </si>
  <si>
    <t>PJ59I2611029</t>
  </si>
  <si>
    <t>GO48227</t>
  </si>
  <si>
    <t>GO4822711046</t>
  </si>
  <si>
    <t>TU00427</t>
  </si>
  <si>
    <t>TU0042711038</t>
  </si>
  <si>
    <t>GO12040</t>
  </si>
  <si>
    <t>GO1204018138</t>
  </si>
  <si>
    <t>GO1204018140</t>
  </si>
  <si>
    <t>GO1204018142</t>
  </si>
  <si>
    <t>GO1204018144</t>
  </si>
  <si>
    <t>GO1204018146</t>
  </si>
  <si>
    <t>470</t>
  </si>
  <si>
    <t>GO1204047038</t>
  </si>
  <si>
    <t>GO1204047040</t>
  </si>
  <si>
    <t>GO1204047042</t>
  </si>
  <si>
    <t>GO1204047044</t>
  </si>
  <si>
    <t>GO1204059038</t>
  </si>
  <si>
    <t>GO1204059040</t>
  </si>
  <si>
    <t>GO1204059042</t>
  </si>
  <si>
    <t>GO1204059046</t>
  </si>
  <si>
    <t>GO12040AS538</t>
  </si>
  <si>
    <t>GO12040AS540</t>
  </si>
  <si>
    <t>GO12040AS542</t>
  </si>
  <si>
    <t>GO12040AS544</t>
  </si>
  <si>
    <t>GO12040AS546</t>
  </si>
  <si>
    <t>SA62P36</t>
  </si>
  <si>
    <t>SA62P3668537</t>
  </si>
  <si>
    <t>CT08S26</t>
  </si>
  <si>
    <t>CT08S2611040</t>
  </si>
  <si>
    <t>CT08S2659040</t>
  </si>
  <si>
    <t>CT08S2659042</t>
  </si>
  <si>
    <t>CT08S2659044</t>
  </si>
  <si>
    <t>CT08S26P2642</t>
  </si>
  <si>
    <t>CT08S26P2644</t>
  </si>
  <si>
    <t>CT17A27</t>
  </si>
  <si>
    <t>CT17A27AU242</t>
  </si>
  <si>
    <t>Avorio/Cristal</t>
  </si>
  <si>
    <t>Lime Fluo/Burro</t>
  </si>
  <si>
    <t>Miele</t>
  </si>
  <si>
    <t>Smeraldo</t>
  </si>
  <si>
    <t>Ametista</t>
  </si>
  <si>
    <t>Pervinca</t>
  </si>
  <si>
    <t>Avorio/Smeraldo</t>
  </si>
  <si>
    <t>Inchiostro</t>
  </si>
  <si>
    <t>Bluette</t>
  </si>
  <si>
    <t>Smoky blue</t>
  </si>
  <si>
    <t>Cream</t>
  </si>
  <si>
    <t>Cammello</t>
  </si>
  <si>
    <t>Rtw</t>
  </si>
  <si>
    <t>Qty</t>
  </si>
  <si>
    <t>Total whs</t>
  </si>
  <si>
    <t>Accessori  &amp; Scarpe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</si>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</sst>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CFE7"/>
      <color rgb="FFD3A9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5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http://www.bettybluespa.com/public/medium/GO48227E1.jpg" TargetMode="External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http://www.bettybluespa.com/public/medium/TU00427EW.jpg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3.jpeg"/><Relationship Id="rId13" Type="http://schemas.microsoft.com/office/2007/relationships/hdphoto" Target="../media/hdphoto2.wdp"/><Relationship Id="rId18" Type="http://schemas.openxmlformats.org/officeDocument/2006/relationships/image" Target="../media/image130.jpeg"/><Relationship Id="rId3" Type="http://schemas.openxmlformats.org/officeDocument/2006/relationships/image" Target="../media/image118.jpeg"/><Relationship Id="rId21" Type="http://schemas.openxmlformats.org/officeDocument/2006/relationships/image" Target="http://www.bettybluespa.com/public/medium/RZ00120E1.jpg" TargetMode="External"/><Relationship Id="rId7" Type="http://schemas.openxmlformats.org/officeDocument/2006/relationships/image" Target="../media/image122.jpeg"/><Relationship Id="rId12" Type="http://schemas.openxmlformats.org/officeDocument/2006/relationships/image" Target="../media/image126.png"/><Relationship Id="rId17" Type="http://schemas.openxmlformats.org/officeDocument/2006/relationships/image" Target="../media/image129.jpeg"/><Relationship Id="rId2" Type="http://schemas.openxmlformats.org/officeDocument/2006/relationships/image" Target="../media/image117.jpeg"/><Relationship Id="rId16" Type="http://schemas.openxmlformats.org/officeDocument/2006/relationships/image" Target="../media/image128.jpeg"/><Relationship Id="rId20" Type="http://schemas.openxmlformats.org/officeDocument/2006/relationships/image" Target="../media/image132.jpeg"/><Relationship Id="rId1" Type="http://schemas.openxmlformats.org/officeDocument/2006/relationships/image" Target="../media/image116.jpeg"/><Relationship Id="rId6" Type="http://schemas.openxmlformats.org/officeDocument/2006/relationships/image" Target="../media/image121.jpeg"/><Relationship Id="rId11" Type="http://schemas.microsoft.com/office/2007/relationships/hdphoto" Target="../media/hdphoto1.wdp"/><Relationship Id="rId5" Type="http://schemas.openxmlformats.org/officeDocument/2006/relationships/image" Target="../media/image120.jpeg"/><Relationship Id="rId15" Type="http://schemas.openxmlformats.org/officeDocument/2006/relationships/image" Target="../media/image127.jpeg"/><Relationship Id="rId10" Type="http://schemas.openxmlformats.org/officeDocument/2006/relationships/image" Target="../media/image125.png"/><Relationship Id="rId19" Type="http://schemas.openxmlformats.org/officeDocument/2006/relationships/image" Target="../media/image131.jpeg"/><Relationship Id="rId4" Type="http://schemas.openxmlformats.org/officeDocument/2006/relationships/image" Target="../media/image119.jpeg"/><Relationship Id="rId9" Type="http://schemas.openxmlformats.org/officeDocument/2006/relationships/image" Target="../media/image124.jpeg"/><Relationship Id="rId14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30</xdr:row>
      <xdr:rowOff>38100</xdr:rowOff>
    </xdr:from>
    <xdr:to>
      <xdr:col>0</xdr:col>
      <xdr:colOff>1150399</xdr:colOff>
      <xdr:row>30</xdr:row>
      <xdr:rowOff>1478100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8043A8F4-89C3-4CEB-BE26-1972E350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994600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27</xdr:row>
      <xdr:rowOff>47625</xdr:rowOff>
    </xdr:from>
    <xdr:to>
      <xdr:col>0</xdr:col>
      <xdr:colOff>1159924</xdr:colOff>
      <xdr:row>27</xdr:row>
      <xdr:rowOff>1487625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E39A636-7172-4EFD-9D65-03C8CCFA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8056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7</xdr:row>
      <xdr:rowOff>47625</xdr:rowOff>
    </xdr:from>
    <xdr:to>
      <xdr:col>0</xdr:col>
      <xdr:colOff>1159924</xdr:colOff>
      <xdr:row>7</xdr:row>
      <xdr:rowOff>1487625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47B8BB8A-A200-4F4A-8C4B-26625319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2257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86</xdr:row>
      <xdr:rowOff>47625</xdr:rowOff>
    </xdr:from>
    <xdr:to>
      <xdr:col>0</xdr:col>
      <xdr:colOff>1159924</xdr:colOff>
      <xdr:row>86</xdr:row>
      <xdr:rowOff>1487625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B8647E60-96FD-4AFC-89D9-5DD4BB1C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0819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71</xdr:row>
      <xdr:rowOff>47625</xdr:rowOff>
    </xdr:from>
    <xdr:to>
      <xdr:col>0</xdr:col>
      <xdr:colOff>1159924</xdr:colOff>
      <xdr:row>71</xdr:row>
      <xdr:rowOff>1487625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E518FB3-A67C-4708-97E1-D6872431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2724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54</xdr:row>
      <xdr:rowOff>47625</xdr:rowOff>
    </xdr:from>
    <xdr:to>
      <xdr:col>0</xdr:col>
      <xdr:colOff>1159924</xdr:colOff>
      <xdr:row>54</xdr:row>
      <xdr:rowOff>1487625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22BF8D9F-E223-461A-9010-83FED0EB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8058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64</xdr:row>
      <xdr:rowOff>47625</xdr:rowOff>
    </xdr:from>
    <xdr:to>
      <xdr:col>0</xdr:col>
      <xdr:colOff>1159924</xdr:colOff>
      <xdr:row>64</xdr:row>
      <xdr:rowOff>1487625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E12446FD-0081-4C67-BD7F-B59A48ED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344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44</xdr:row>
      <xdr:rowOff>47625</xdr:rowOff>
    </xdr:from>
    <xdr:to>
      <xdr:col>0</xdr:col>
      <xdr:colOff>1159924</xdr:colOff>
      <xdr:row>44</xdr:row>
      <xdr:rowOff>1487625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7D6EAB8B-0286-46DA-9B62-DA171AC3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9204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37</xdr:row>
      <xdr:rowOff>47625</xdr:rowOff>
    </xdr:from>
    <xdr:to>
      <xdr:col>0</xdr:col>
      <xdr:colOff>1159924</xdr:colOff>
      <xdr:row>37</xdr:row>
      <xdr:rowOff>1487625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9B44598-E965-48BF-A28F-9609FA13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7014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75</xdr:row>
      <xdr:rowOff>47625</xdr:rowOff>
    </xdr:from>
    <xdr:to>
      <xdr:col>0</xdr:col>
      <xdr:colOff>1159924</xdr:colOff>
      <xdr:row>75</xdr:row>
      <xdr:rowOff>1487625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FB442474-ABCB-41C3-BAAC-64A3C442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9872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24</xdr:row>
      <xdr:rowOff>47625</xdr:rowOff>
    </xdr:from>
    <xdr:to>
      <xdr:col>0</xdr:col>
      <xdr:colOff>1159924</xdr:colOff>
      <xdr:row>24</xdr:row>
      <xdr:rowOff>1487625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A0BA3935-34D3-4932-8F60-3A2A4BFA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0921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43</xdr:row>
      <xdr:rowOff>47625</xdr:rowOff>
    </xdr:from>
    <xdr:to>
      <xdr:col>0</xdr:col>
      <xdr:colOff>1159924</xdr:colOff>
      <xdr:row>43</xdr:row>
      <xdr:rowOff>1487625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E1B1FFE4-2F21-42E6-A22A-0B953D64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9018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33</xdr:row>
      <xdr:rowOff>47625</xdr:rowOff>
    </xdr:from>
    <xdr:to>
      <xdr:col>0</xdr:col>
      <xdr:colOff>1159924</xdr:colOff>
      <xdr:row>33</xdr:row>
      <xdr:rowOff>1487625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ED951B00-D1A4-4023-83F5-09A9DEF3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9496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20</xdr:row>
      <xdr:rowOff>47625</xdr:rowOff>
    </xdr:from>
    <xdr:to>
      <xdr:col>0</xdr:col>
      <xdr:colOff>1159924</xdr:colOff>
      <xdr:row>20</xdr:row>
      <xdr:rowOff>1487625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E7904E07-F567-460D-9BEF-99B83533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2925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50</xdr:row>
      <xdr:rowOff>47625</xdr:rowOff>
    </xdr:from>
    <xdr:to>
      <xdr:col>0</xdr:col>
      <xdr:colOff>1159924</xdr:colOff>
      <xdr:row>50</xdr:row>
      <xdr:rowOff>1487625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A31F7F14-E0B8-4AB4-B795-E626EA25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6735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</xdr:row>
      <xdr:rowOff>47625</xdr:rowOff>
    </xdr:from>
    <xdr:to>
      <xdr:col>0</xdr:col>
      <xdr:colOff>1159924</xdr:colOff>
      <xdr:row>2</xdr:row>
      <xdr:rowOff>1487625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1AF647A7-7584-4F77-B63D-157C93EF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6641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13</xdr:row>
      <xdr:rowOff>47625</xdr:rowOff>
    </xdr:from>
    <xdr:to>
      <xdr:col>0</xdr:col>
      <xdr:colOff>1159924</xdr:colOff>
      <xdr:row>13</xdr:row>
      <xdr:rowOff>1487625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A60893F8-E4E7-479B-8884-10C8FE61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9689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59</xdr:row>
      <xdr:rowOff>47625</xdr:rowOff>
    </xdr:from>
    <xdr:to>
      <xdr:col>0</xdr:col>
      <xdr:colOff>1159924</xdr:colOff>
      <xdr:row>59</xdr:row>
      <xdr:rowOff>1487625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63182051-13E9-4C0D-A07E-6141C1E0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5975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96</xdr:row>
      <xdr:rowOff>38100</xdr:rowOff>
    </xdr:from>
    <xdr:to>
      <xdr:col>0</xdr:col>
      <xdr:colOff>1159924</xdr:colOff>
      <xdr:row>96</xdr:row>
      <xdr:rowOff>1478100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17A91632-359C-4308-9DFD-991A85DA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5491100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99</xdr:row>
      <xdr:rowOff>57150</xdr:rowOff>
    </xdr:from>
    <xdr:to>
      <xdr:col>0</xdr:col>
      <xdr:colOff>1159924</xdr:colOff>
      <xdr:row>99</xdr:row>
      <xdr:rowOff>1497150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7F99CBCF-0BEA-489C-A8C1-AECC7EFD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6846150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100</xdr:row>
      <xdr:rowOff>38100</xdr:rowOff>
    </xdr:from>
    <xdr:to>
      <xdr:col>0</xdr:col>
      <xdr:colOff>1169449</xdr:colOff>
      <xdr:row>100</xdr:row>
      <xdr:rowOff>1478100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EEE3F177-4EF4-46A5-9785-AFCEA616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25590100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105</xdr:row>
      <xdr:rowOff>40822</xdr:rowOff>
    </xdr:from>
    <xdr:to>
      <xdr:col>0</xdr:col>
      <xdr:colOff>1207549</xdr:colOff>
      <xdr:row>105</xdr:row>
      <xdr:rowOff>1480822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15FA00A-3FB8-44AF-BA16-96EB7772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2166322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109</xdr:row>
      <xdr:rowOff>52917</xdr:rowOff>
    </xdr:from>
    <xdr:to>
      <xdr:col>0</xdr:col>
      <xdr:colOff>1175799</xdr:colOff>
      <xdr:row>109</xdr:row>
      <xdr:rowOff>1492917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A1FBE709-476F-45C3-B0C5-69F3B31B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54751417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122</xdr:row>
      <xdr:rowOff>52917</xdr:rowOff>
    </xdr:from>
    <xdr:to>
      <xdr:col>0</xdr:col>
      <xdr:colOff>1175799</xdr:colOff>
      <xdr:row>122</xdr:row>
      <xdr:rowOff>1492917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9F507921-CCA7-47D0-9DAD-BFB00B9B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56465917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261938</xdr:colOff>
      <xdr:row>127</xdr:row>
      <xdr:rowOff>47625</xdr:rowOff>
    </xdr:from>
    <xdr:to>
      <xdr:col>0</xdr:col>
      <xdr:colOff>1183737</xdr:colOff>
      <xdr:row>127</xdr:row>
      <xdr:rowOff>1487625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80FEF3A-94FF-4F7E-8A63-14D2A802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275891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124</xdr:row>
      <xdr:rowOff>47625</xdr:rowOff>
    </xdr:from>
    <xdr:to>
      <xdr:col>0</xdr:col>
      <xdr:colOff>1159924</xdr:colOff>
      <xdr:row>124</xdr:row>
      <xdr:rowOff>1487625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71CD5A6B-B0C2-4380-99A1-EFD46FE3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4464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136</xdr:row>
      <xdr:rowOff>47625</xdr:rowOff>
    </xdr:from>
    <xdr:to>
      <xdr:col>0</xdr:col>
      <xdr:colOff>1159924</xdr:colOff>
      <xdr:row>136</xdr:row>
      <xdr:rowOff>1487625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C63CE198-0FBB-4404-90CD-0D9D68F8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17230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140</xdr:row>
      <xdr:rowOff>47625</xdr:rowOff>
    </xdr:from>
    <xdr:to>
      <xdr:col>0</xdr:col>
      <xdr:colOff>1159924</xdr:colOff>
      <xdr:row>140</xdr:row>
      <xdr:rowOff>1487625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BDB54095-7859-4DBD-8F82-FF57D9D7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0849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144</xdr:row>
      <xdr:rowOff>47625</xdr:rowOff>
    </xdr:from>
    <xdr:to>
      <xdr:col>0</xdr:col>
      <xdr:colOff>1159924</xdr:colOff>
      <xdr:row>144</xdr:row>
      <xdr:rowOff>1487625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86CC66BC-72C9-4736-939D-92E0EAF9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3707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130</xdr:row>
      <xdr:rowOff>47625</xdr:rowOff>
    </xdr:from>
    <xdr:to>
      <xdr:col>0</xdr:col>
      <xdr:colOff>1159924</xdr:colOff>
      <xdr:row>130</xdr:row>
      <xdr:rowOff>1487625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58EB3B71-272A-4BD6-91E9-015F432FC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6945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137</xdr:row>
      <xdr:rowOff>47625</xdr:rowOff>
    </xdr:from>
    <xdr:to>
      <xdr:col>0</xdr:col>
      <xdr:colOff>1159924</xdr:colOff>
      <xdr:row>137</xdr:row>
      <xdr:rowOff>1487625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D2EAD268-A3C3-4BAD-80B9-9DA1189D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32279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143</xdr:row>
      <xdr:rowOff>47625</xdr:rowOff>
    </xdr:from>
    <xdr:to>
      <xdr:col>0</xdr:col>
      <xdr:colOff>1159924</xdr:colOff>
      <xdr:row>143</xdr:row>
      <xdr:rowOff>1487625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11DA6871-2BAD-4D37-9EC6-BA9AA06C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37423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250032</xdr:colOff>
      <xdr:row>138</xdr:row>
      <xdr:rowOff>47625</xdr:rowOff>
    </xdr:from>
    <xdr:to>
      <xdr:col>0</xdr:col>
      <xdr:colOff>1171831</xdr:colOff>
      <xdr:row>138</xdr:row>
      <xdr:rowOff>1487625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977EFF35-2B67-4EEA-BD88-414FCF5F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340852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151</xdr:row>
      <xdr:rowOff>35719</xdr:rowOff>
    </xdr:from>
    <xdr:to>
      <xdr:col>0</xdr:col>
      <xdr:colOff>1148018</xdr:colOff>
      <xdr:row>151</xdr:row>
      <xdr:rowOff>1475719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AE9ADF70-9F1C-47CA-B45E-07B7E947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3448407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214313</xdr:colOff>
      <xdr:row>160</xdr:row>
      <xdr:rowOff>59531</xdr:rowOff>
    </xdr:from>
    <xdr:to>
      <xdr:col>0</xdr:col>
      <xdr:colOff>1136112</xdr:colOff>
      <xdr:row>160</xdr:row>
      <xdr:rowOff>1499531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9FC41BA6-AF0A-4BAB-84B8-D8B18DD5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56675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167</xdr:row>
      <xdr:rowOff>47625</xdr:rowOff>
    </xdr:from>
    <xdr:to>
      <xdr:col>0</xdr:col>
      <xdr:colOff>1171830</xdr:colOff>
      <xdr:row>167</xdr:row>
      <xdr:rowOff>1487625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4DC0AFCC-43AD-4724-9287-C00CC61F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361426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176</xdr:row>
      <xdr:rowOff>47625</xdr:rowOff>
    </xdr:from>
    <xdr:to>
      <xdr:col>0</xdr:col>
      <xdr:colOff>1171830</xdr:colOff>
      <xdr:row>176</xdr:row>
      <xdr:rowOff>1487625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9140EC6A-91FD-4086-8A9A-8FF9B837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399526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250032</xdr:colOff>
      <xdr:row>177</xdr:row>
      <xdr:rowOff>47625</xdr:rowOff>
    </xdr:from>
    <xdr:to>
      <xdr:col>0</xdr:col>
      <xdr:colOff>1171831</xdr:colOff>
      <xdr:row>177</xdr:row>
      <xdr:rowOff>1487625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8DD0A667-634A-4C51-B67A-EDE1379F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404098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178</xdr:row>
      <xdr:rowOff>47625</xdr:rowOff>
    </xdr:from>
    <xdr:to>
      <xdr:col>0</xdr:col>
      <xdr:colOff>1171830</xdr:colOff>
      <xdr:row>178</xdr:row>
      <xdr:rowOff>1487625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3B149829-476A-420C-93C1-BD384C0A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403717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250032</xdr:colOff>
      <xdr:row>182</xdr:row>
      <xdr:rowOff>59531</xdr:rowOff>
    </xdr:from>
    <xdr:to>
      <xdr:col>0</xdr:col>
      <xdr:colOff>1171831</xdr:colOff>
      <xdr:row>182</xdr:row>
      <xdr:rowOff>1499531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3859DB1C-AC54-4708-A7DA-BC41B796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4254460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191</xdr:row>
      <xdr:rowOff>59531</xdr:rowOff>
    </xdr:from>
    <xdr:to>
      <xdr:col>0</xdr:col>
      <xdr:colOff>1171830</xdr:colOff>
      <xdr:row>191</xdr:row>
      <xdr:rowOff>1499531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ABE1AE63-BA65-4A94-843F-AD7C686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4303990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188</xdr:row>
      <xdr:rowOff>59531</xdr:rowOff>
    </xdr:from>
    <xdr:to>
      <xdr:col>0</xdr:col>
      <xdr:colOff>1171830</xdr:colOff>
      <xdr:row>188</xdr:row>
      <xdr:rowOff>1499531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AB9188B7-1157-4519-A8AD-3257B08B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4326850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199</xdr:row>
      <xdr:rowOff>47625</xdr:rowOff>
    </xdr:from>
    <xdr:to>
      <xdr:col>0</xdr:col>
      <xdr:colOff>1148018</xdr:colOff>
      <xdr:row>199</xdr:row>
      <xdr:rowOff>1487625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9695D326-EAB9-4F36-AA96-74F47DFB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446008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250032</xdr:colOff>
      <xdr:row>201</xdr:row>
      <xdr:rowOff>59531</xdr:rowOff>
    </xdr:from>
    <xdr:to>
      <xdr:col>0</xdr:col>
      <xdr:colOff>1171831</xdr:colOff>
      <xdr:row>201</xdr:row>
      <xdr:rowOff>1499531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8BB1780F-4F4E-4326-887E-28EA2C5E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454211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203</xdr:row>
      <xdr:rowOff>59531</xdr:rowOff>
    </xdr:from>
    <xdr:to>
      <xdr:col>0</xdr:col>
      <xdr:colOff>1171830</xdr:colOff>
      <xdr:row>203</xdr:row>
      <xdr:rowOff>1499531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A96193B4-640C-4503-B53F-D9336E84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4627840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193</xdr:row>
      <xdr:rowOff>59531</xdr:rowOff>
    </xdr:from>
    <xdr:to>
      <xdr:col>0</xdr:col>
      <xdr:colOff>1171830</xdr:colOff>
      <xdr:row>193</xdr:row>
      <xdr:rowOff>1499531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43CCB9ED-F1A7-4591-8697-2F05EB13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467927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217</xdr:row>
      <xdr:rowOff>47625</xdr:rowOff>
    </xdr:from>
    <xdr:to>
      <xdr:col>0</xdr:col>
      <xdr:colOff>1159924</xdr:colOff>
      <xdr:row>217</xdr:row>
      <xdr:rowOff>1487625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6C196BCA-0859-4340-8B3B-19A14D26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91156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218</xdr:row>
      <xdr:rowOff>47625</xdr:rowOff>
    </xdr:from>
    <xdr:to>
      <xdr:col>0</xdr:col>
      <xdr:colOff>1159924</xdr:colOff>
      <xdr:row>218</xdr:row>
      <xdr:rowOff>1487625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B05FBD3C-0AE3-4458-BD6E-2DBA8083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99348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225</xdr:row>
      <xdr:rowOff>47625</xdr:rowOff>
    </xdr:from>
    <xdr:to>
      <xdr:col>0</xdr:col>
      <xdr:colOff>1159924</xdr:colOff>
      <xdr:row>225</xdr:row>
      <xdr:rowOff>1487625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0B2CC465-05FE-4CD6-92E7-D3A7208C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01062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220</xdr:row>
      <xdr:rowOff>47625</xdr:rowOff>
    </xdr:from>
    <xdr:to>
      <xdr:col>0</xdr:col>
      <xdr:colOff>1159924</xdr:colOff>
      <xdr:row>220</xdr:row>
      <xdr:rowOff>1487625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AD5A705D-08D6-4D0C-B9FC-788D6BC5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03729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206</xdr:row>
      <xdr:rowOff>47625</xdr:rowOff>
    </xdr:from>
    <xdr:to>
      <xdr:col>0</xdr:col>
      <xdr:colOff>1159924</xdr:colOff>
      <xdr:row>206</xdr:row>
      <xdr:rowOff>1487625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086A87F8-380A-4B21-A67C-4255B636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18398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207</xdr:row>
      <xdr:rowOff>47625</xdr:rowOff>
    </xdr:from>
    <xdr:to>
      <xdr:col>0</xdr:col>
      <xdr:colOff>1148018</xdr:colOff>
      <xdr:row>207</xdr:row>
      <xdr:rowOff>1487625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91A2205-4139-4BC9-80F3-C6F66AB9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526780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253</xdr:row>
      <xdr:rowOff>35719</xdr:rowOff>
    </xdr:from>
    <xdr:to>
      <xdr:col>0</xdr:col>
      <xdr:colOff>1148018</xdr:colOff>
      <xdr:row>253</xdr:row>
      <xdr:rowOff>1475719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A6860BC8-203B-43C6-B818-88E50A46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5328642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248</xdr:row>
      <xdr:rowOff>47625</xdr:rowOff>
    </xdr:from>
    <xdr:to>
      <xdr:col>0</xdr:col>
      <xdr:colOff>1171830</xdr:colOff>
      <xdr:row>248</xdr:row>
      <xdr:rowOff>1487625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D0BA5C35-3AE5-4184-876C-A4B15FFA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544496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265</xdr:row>
      <xdr:rowOff>23813</xdr:rowOff>
    </xdr:from>
    <xdr:to>
      <xdr:col>0</xdr:col>
      <xdr:colOff>1159924</xdr:colOff>
      <xdr:row>265</xdr:row>
      <xdr:rowOff>1463813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0609079C-C7FD-4442-A34F-91CCB830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67142313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261937</xdr:colOff>
      <xdr:row>286</xdr:row>
      <xdr:rowOff>35719</xdr:rowOff>
    </xdr:from>
    <xdr:to>
      <xdr:col>0</xdr:col>
      <xdr:colOff>1183736</xdr:colOff>
      <xdr:row>286</xdr:row>
      <xdr:rowOff>1475719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15026C92-C596-4695-BB93-7A679EDD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5707737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261937</xdr:colOff>
      <xdr:row>305</xdr:row>
      <xdr:rowOff>35719</xdr:rowOff>
    </xdr:from>
    <xdr:to>
      <xdr:col>0</xdr:col>
      <xdr:colOff>1183736</xdr:colOff>
      <xdr:row>305</xdr:row>
      <xdr:rowOff>1475719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8136FA6D-2BB0-431E-AEB2-927276035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5726787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270</xdr:row>
      <xdr:rowOff>35719</xdr:rowOff>
    </xdr:from>
    <xdr:to>
      <xdr:col>0</xdr:col>
      <xdr:colOff>1159924</xdr:colOff>
      <xdr:row>270</xdr:row>
      <xdr:rowOff>1475719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006D96FE-5AE1-4892-8874-C9F4626D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62982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261937</xdr:colOff>
      <xdr:row>280</xdr:row>
      <xdr:rowOff>35719</xdr:rowOff>
    </xdr:from>
    <xdr:to>
      <xdr:col>0</xdr:col>
      <xdr:colOff>1183736</xdr:colOff>
      <xdr:row>280</xdr:row>
      <xdr:rowOff>1475719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0867A72A-5CEB-4A34-A1A8-BC371427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5890617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308</xdr:row>
      <xdr:rowOff>47625</xdr:rowOff>
    </xdr:from>
    <xdr:to>
      <xdr:col>0</xdr:col>
      <xdr:colOff>1171830</xdr:colOff>
      <xdr:row>308</xdr:row>
      <xdr:rowOff>1487625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9E5442BC-6D09-406A-BDB8-8FFE7C15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599170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288</xdr:row>
      <xdr:rowOff>47625</xdr:rowOff>
    </xdr:from>
    <xdr:to>
      <xdr:col>0</xdr:col>
      <xdr:colOff>1159924</xdr:colOff>
      <xdr:row>288</xdr:row>
      <xdr:rowOff>1487625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406E8270-F458-4573-B9A2-9E25EF35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03551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290</xdr:row>
      <xdr:rowOff>47625</xdr:rowOff>
    </xdr:from>
    <xdr:to>
      <xdr:col>0</xdr:col>
      <xdr:colOff>1159924</xdr:colOff>
      <xdr:row>290</xdr:row>
      <xdr:rowOff>1487625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BE8D808D-7589-4F42-8052-D6A8CE98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05647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293</xdr:row>
      <xdr:rowOff>47625</xdr:rowOff>
    </xdr:from>
    <xdr:to>
      <xdr:col>0</xdr:col>
      <xdr:colOff>1159924</xdr:colOff>
      <xdr:row>293</xdr:row>
      <xdr:rowOff>1487625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3A932411-7468-40E5-A221-53F5A07D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07361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300</xdr:row>
      <xdr:rowOff>35719</xdr:rowOff>
    </xdr:from>
    <xdr:to>
      <xdr:col>0</xdr:col>
      <xdr:colOff>1159924</xdr:colOff>
      <xdr:row>300</xdr:row>
      <xdr:rowOff>1475719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1B071920-7300-4C57-9156-F2EDFBEE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149697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291</xdr:row>
      <xdr:rowOff>35719</xdr:rowOff>
    </xdr:from>
    <xdr:to>
      <xdr:col>0</xdr:col>
      <xdr:colOff>1159924</xdr:colOff>
      <xdr:row>291</xdr:row>
      <xdr:rowOff>1475719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7EBD41AD-95B9-4AC0-952F-86A19E88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1858921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226218</xdr:colOff>
      <xdr:row>313</xdr:row>
      <xdr:rowOff>54769</xdr:rowOff>
    </xdr:from>
    <xdr:to>
      <xdr:col>0</xdr:col>
      <xdr:colOff>1148017</xdr:colOff>
      <xdr:row>313</xdr:row>
      <xdr:rowOff>1494769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398AD222-2F9F-4B9A-B6BB-0304328C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35057476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226218</xdr:colOff>
      <xdr:row>316</xdr:row>
      <xdr:rowOff>59531</xdr:rowOff>
    </xdr:from>
    <xdr:to>
      <xdr:col>0</xdr:col>
      <xdr:colOff>1148017</xdr:colOff>
      <xdr:row>316</xdr:row>
      <xdr:rowOff>1499531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08921835-5E0C-40EA-BC43-68FB8B57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642806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226218</xdr:colOff>
      <xdr:row>321</xdr:row>
      <xdr:rowOff>59531</xdr:rowOff>
    </xdr:from>
    <xdr:to>
      <xdr:col>0</xdr:col>
      <xdr:colOff>1148017</xdr:colOff>
      <xdr:row>321</xdr:row>
      <xdr:rowOff>1499531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F5F6BC2F-BB2B-4FBA-B01E-8DAFD5BD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645092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329</xdr:row>
      <xdr:rowOff>59531</xdr:rowOff>
    </xdr:from>
    <xdr:to>
      <xdr:col>0</xdr:col>
      <xdr:colOff>1136111</xdr:colOff>
      <xdr:row>329</xdr:row>
      <xdr:rowOff>1499531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853FBCD3-4008-439F-BAF1-36582DAE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652331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328</xdr:row>
      <xdr:rowOff>59531</xdr:rowOff>
    </xdr:from>
    <xdr:to>
      <xdr:col>0</xdr:col>
      <xdr:colOff>1136111</xdr:colOff>
      <xdr:row>328</xdr:row>
      <xdr:rowOff>1499531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58E37E27-F12C-4CC0-B5E5-8C3BAEA6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654998531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233362</xdr:colOff>
      <xdr:row>323</xdr:row>
      <xdr:rowOff>54769</xdr:rowOff>
    </xdr:from>
    <xdr:to>
      <xdr:col>0</xdr:col>
      <xdr:colOff>1155161</xdr:colOff>
      <xdr:row>323</xdr:row>
      <xdr:rowOff>1494769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BF31287F-EFAD-467B-A924-06751ADB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" y="357813769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250031</xdr:colOff>
      <xdr:row>101</xdr:row>
      <xdr:rowOff>47625</xdr:rowOff>
    </xdr:from>
    <xdr:to>
      <xdr:col>0</xdr:col>
      <xdr:colOff>1171830</xdr:colOff>
      <xdr:row>101</xdr:row>
      <xdr:rowOff>1487625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EC6DA3C7-44E5-47D4-B9B6-571D9C1A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667369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11</xdr:row>
      <xdr:rowOff>38100</xdr:rowOff>
    </xdr:from>
    <xdr:to>
      <xdr:col>0</xdr:col>
      <xdr:colOff>1167168</xdr:colOff>
      <xdr:row>11</xdr:row>
      <xdr:rowOff>1478100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0687D2FD-70E7-4587-ABB2-8DE34B4A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958560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92</xdr:row>
      <xdr:rowOff>57150</xdr:rowOff>
    </xdr:from>
    <xdr:to>
      <xdr:col>0</xdr:col>
      <xdr:colOff>1157643</xdr:colOff>
      <xdr:row>92</xdr:row>
      <xdr:rowOff>1497150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F3BF4ABF-CE6F-43A3-9D3C-A7483C3B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303365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179</xdr:row>
      <xdr:rowOff>38100</xdr:rowOff>
    </xdr:from>
    <xdr:to>
      <xdr:col>0</xdr:col>
      <xdr:colOff>1148118</xdr:colOff>
      <xdr:row>179</xdr:row>
      <xdr:rowOff>1478100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EBF98271-60CC-4F3E-8473-0EB3B633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4695110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276226</xdr:colOff>
      <xdr:row>150</xdr:row>
      <xdr:rowOff>38099</xdr:rowOff>
    </xdr:from>
    <xdr:to>
      <xdr:col>0</xdr:col>
      <xdr:colOff>1195743</xdr:colOff>
      <xdr:row>150</xdr:row>
      <xdr:rowOff>1478099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0A375DCC-4319-45AB-B35B-44CEDE0E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169202099"/>
          <a:ext cx="91951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164</xdr:row>
      <xdr:rowOff>38099</xdr:rowOff>
    </xdr:from>
    <xdr:to>
      <xdr:col>0</xdr:col>
      <xdr:colOff>1110018</xdr:colOff>
      <xdr:row>164</xdr:row>
      <xdr:rowOff>1478099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7879BA2B-4008-45D7-A954-7498B22E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93801599"/>
          <a:ext cx="91951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227</xdr:row>
      <xdr:rowOff>47625</xdr:rowOff>
    </xdr:from>
    <xdr:to>
      <xdr:col>0</xdr:col>
      <xdr:colOff>1148118</xdr:colOff>
      <xdr:row>227</xdr:row>
      <xdr:rowOff>1487625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D88650C7-580D-4D93-AED9-CDFEA9F8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08871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222</xdr:row>
      <xdr:rowOff>47625</xdr:rowOff>
    </xdr:from>
    <xdr:to>
      <xdr:col>0</xdr:col>
      <xdr:colOff>1148118</xdr:colOff>
      <xdr:row>222</xdr:row>
      <xdr:rowOff>1487625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0BC8085D-B5A3-4B45-86ED-56CB80393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4887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212</xdr:row>
      <xdr:rowOff>38100</xdr:rowOff>
    </xdr:from>
    <xdr:to>
      <xdr:col>0</xdr:col>
      <xdr:colOff>1157643</xdr:colOff>
      <xdr:row>212</xdr:row>
      <xdr:rowOff>1478100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E07162A9-D246-48B6-B203-2D12AC03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1478160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257</xdr:row>
      <xdr:rowOff>38100</xdr:rowOff>
    </xdr:from>
    <xdr:to>
      <xdr:col>0</xdr:col>
      <xdr:colOff>1176693</xdr:colOff>
      <xdr:row>257</xdr:row>
      <xdr:rowOff>1478100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BD856ED5-ECDA-4B88-829B-25AC5B2C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845510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261</xdr:row>
      <xdr:rowOff>19048</xdr:rowOff>
    </xdr:from>
    <xdr:to>
      <xdr:col>0</xdr:col>
      <xdr:colOff>1138592</xdr:colOff>
      <xdr:row>261</xdr:row>
      <xdr:rowOff>1459048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B5FB4662-61A4-4D98-8DFC-624ADAE49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72484048"/>
          <a:ext cx="91951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262</xdr:row>
      <xdr:rowOff>47625</xdr:rowOff>
    </xdr:from>
    <xdr:to>
      <xdr:col>0</xdr:col>
      <xdr:colOff>1167168</xdr:colOff>
      <xdr:row>262</xdr:row>
      <xdr:rowOff>1487625</xdr:rowOff>
    </xdr:to>
    <xdr:pic>
      <xdr:nvPicPr>
        <xdr:cNvPr id="354" name="Immagine 353">
          <a:extLst>
            <a:ext uri="{FF2B5EF4-FFF2-40B4-BE49-F238E27FC236}">
              <a16:creationId xmlns:a16="http://schemas.microsoft.com/office/drawing/2014/main" xmlns="" id="{2A268A70-9FB4-44DB-A392-9F1DA948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79370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266</xdr:row>
      <xdr:rowOff>47625</xdr:rowOff>
    </xdr:from>
    <xdr:to>
      <xdr:col>0</xdr:col>
      <xdr:colOff>1167168</xdr:colOff>
      <xdr:row>266</xdr:row>
      <xdr:rowOff>1487625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FAA030D5-8151-4984-8E59-E752E4496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833711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283</xdr:row>
      <xdr:rowOff>57148</xdr:rowOff>
    </xdr:from>
    <xdr:to>
      <xdr:col>0</xdr:col>
      <xdr:colOff>1167168</xdr:colOff>
      <xdr:row>283</xdr:row>
      <xdr:rowOff>1497148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533F8DA7-C93E-4DAB-BAFE-916476DA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51579648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310</xdr:row>
      <xdr:rowOff>38100</xdr:rowOff>
    </xdr:from>
    <xdr:to>
      <xdr:col>0</xdr:col>
      <xdr:colOff>1176692</xdr:colOff>
      <xdr:row>310</xdr:row>
      <xdr:rowOff>1478100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9AC484F0-7B27-4073-9F14-B736139D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7372100"/>
          <a:ext cx="91951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334</xdr:row>
      <xdr:rowOff>38100</xdr:rowOff>
    </xdr:from>
    <xdr:to>
      <xdr:col>0</xdr:col>
      <xdr:colOff>1129068</xdr:colOff>
      <xdr:row>334</xdr:row>
      <xdr:rowOff>1478100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xmlns="" id="{95D09C97-D6BF-4DD9-9B18-B88C0187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1328260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322</xdr:row>
      <xdr:rowOff>47625</xdr:rowOff>
    </xdr:from>
    <xdr:to>
      <xdr:col>0</xdr:col>
      <xdr:colOff>1157643</xdr:colOff>
      <xdr:row>322</xdr:row>
      <xdr:rowOff>1487625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xmlns="" id="{88097BD9-C4D7-4182-AF60-540F20C4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129111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327</xdr:row>
      <xdr:rowOff>19050</xdr:rowOff>
    </xdr:from>
    <xdr:to>
      <xdr:col>0</xdr:col>
      <xdr:colOff>1129068</xdr:colOff>
      <xdr:row>327</xdr:row>
      <xdr:rowOff>1459050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xmlns="" id="{139D2715-12E6-46A1-B247-C8FEC96F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08691550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0</xdr:row>
      <xdr:rowOff>209550</xdr:rowOff>
    </xdr:from>
    <xdr:to>
      <xdr:col>1</xdr:col>
      <xdr:colOff>305859</xdr:colOff>
      <xdr:row>0</xdr:row>
      <xdr:rowOff>630624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DF2318AF-ED86-4129-AB46-56A187EB4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09550"/>
          <a:ext cx="1420284" cy="421074"/>
        </a:xfrm>
        <a:prstGeom prst="rect">
          <a:avLst/>
        </a:prstGeom>
      </xdr:spPr>
    </xdr:pic>
    <xdr:clientData fPrintsWithSheet="0"/>
  </xdr:twoCellAnchor>
  <xdr:twoCellAnchor>
    <xdr:from>
      <xdr:col>0</xdr:col>
      <xdr:colOff>247650</xdr:colOff>
      <xdr:row>26</xdr:row>
      <xdr:rowOff>47625</xdr:rowOff>
    </xdr:from>
    <xdr:to>
      <xdr:col>0</xdr:col>
      <xdr:colOff>1169449</xdr:colOff>
      <xdr:row>26</xdr:row>
      <xdr:rowOff>1487625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FB74C41-1E9D-4DD2-804D-6AE2B743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28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260</xdr:row>
      <xdr:rowOff>47625</xdr:rowOff>
    </xdr:from>
    <xdr:to>
      <xdr:col>0</xdr:col>
      <xdr:colOff>1169449</xdr:colOff>
      <xdr:row>260</xdr:row>
      <xdr:rowOff>1487625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F08129FA-F5E1-408F-9CA1-546BD61C5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716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336</xdr:row>
      <xdr:rowOff>47625</xdr:rowOff>
    </xdr:from>
    <xdr:to>
      <xdr:col>0</xdr:col>
      <xdr:colOff>1169449</xdr:colOff>
      <xdr:row>336</xdr:row>
      <xdr:rowOff>1487625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186A091-BC59-4D1C-A401-E702D09D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240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274</xdr:row>
      <xdr:rowOff>47625</xdr:rowOff>
    </xdr:from>
    <xdr:to>
      <xdr:col>0</xdr:col>
      <xdr:colOff>1169449</xdr:colOff>
      <xdr:row>274</xdr:row>
      <xdr:rowOff>1487625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3786D5B-A1B1-4899-B8CE-D9AE460C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527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312</xdr:row>
      <xdr:rowOff>47625</xdr:rowOff>
    </xdr:from>
    <xdr:to>
      <xdr:col>0</xdr:col>
      <xdr:colOff>1167168</xdr:colOff>
      <xdr:row>312</xdr:row>
      <xdr:rowOff>1487625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58212F78-B5F4-44EE-8B54-3D033482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95751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113</xdr:row>
      <xdr:rowOff>47625</xdr:rowOff>
    </xdr:from>
    <xdr:to>
      <xdr:col>0</xdr:col>
      <xdr:colOff>1169449</xdr:colOff>
      <xdr:row>113</xdr:row>
      <xdr:rowOff>1487625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EE542B02-AC7D-4E2F-91CF-825DB079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9091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111</xdr:row>
      <xdr:rowOff>47625</xdr:rowOff>
    </xdr:from>
    <xdr:to>
      <xdr:col>0</xdr:col>
      <xdr:colOff>1169449</xdr:colOff>
      <xdr:row>111</xdr:row>
      <xdr:rowOff>1487625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E4A3B9FC-7107-46A6-B657-52942D35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7385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112</xdr:row>
      <xdr:rowOff>47625</xdr:rowOff>
    </xdr:from>
    <xdr:to>
      <xdr:col>0</xdr:col>
      <xdr:colOff>1169449</xdr:colOff>
      <xdr:row>112</xdr:row>
      <xdr:rowOff>1487625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27FF60A-0065-427A-8997-B720780A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3862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116</xdr:row>
      <xdr:rowOff>47625</xdr:rowOff>
    </xdr:from>
    <xdr:to>
      <xdr:col>0</xdr:col>
      <xdr:colOff>1169449</xdr:colOff>
      <xdr:row>116</xdr:row>
      <xdr:rowOff>1487625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96D062E-C5B7-489B-9B78-9C315C55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5386625"/>
          <a:ext cx="92179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94</xdr:row>
      <xdr:rowOff>47625</xdr:rowOff>
    </xdr:from>
    <xdr:to>
      <xdr:col>0</xdr:col>
      <xdr:colOff>1167168</xdr:colOff>
      <xdr:row>94</xdr:row>
      <xdr:rowOff>1487625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23B77501-4CA3-4064-9DE5-BD3A8375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0720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42</xdr:row>
      <xdr:rowOff>47625</xdr:rowOff>
    </xdr:from>
    <xdr:to>
      <xdr:col>0</xdr:col>
      <xdr:colOff>1167168</xdr:colOff>
      <xdr:row>42</xdr:row>
      <xdr:rowOff>1487625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93DC3884-4DCD-4B24-92B5-F275DBC0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3768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89</xdr:row>
      <xdr:rowOff>47625</xdr:rowOff>
    </xdr:from>
    <xdr:to>
      <xdr:col>0</xdr:col>
      <xdr:colOff>1167168</xdr:colOff>
      <xdr:row>89</xdr:row>
      <xdr:rowOff>1487625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795D3D76-799C-4B59-87D6-EBF9260C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5292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95</xdr:row>
      <xdr:rowOff>47625</xdr:rowOff>
    </xdr:from>
    <xdr:to>
      <xdr:col>0</xdr:col>
      <xdr:colOff>1210678</xdr:colOff>
      <xdr:row>95</xdr:row>
      <xdr:rowOff>1487625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D1F64812-1A56-463E-A046-472F48EB8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2056625"/>
          <a:ext cx="9630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170</xdr:row>
      <xdr:rowOff>47625</xdr:rowOff>
    </xdr:from>
    <xdr:to>
      <xdr:col>0</xdr:col>
      <xdr:colOff>1167168</xdr:colOff>
      <xdr:row>170</xdr:row>
      <xdr:rowOff>1487625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83960DB5-9301-4E7F-A75D-C537724E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04411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171</xdr:row>
      <xdr:rowOff>47625</xdr:rowOff>
    </xdr:from>
    <xdr:to>
      <xdr:col>0</xdr:col>
      <xdr:colOff>1167168</xdr:colOff>
      <xdr:row>171</xdr:row>
      <xdr:rowOff>1487625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560BA99D-8F30-477E-9EB9-665FDAC0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2155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186</xdr:row>
      <xdr:rowOff>47625</xdr:rowOff>
    </xdr:from>
    <xdr:to>
      <xdr:col>0</xdr:col>
      <xdr:colOff>1167168</xdr:colOff>
      <xdr:row>186</xdr:row>
      <xdr:rowOff>1487625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2133F7E8-59B6-4F9F-A01D-AD6DF6F5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137761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255</xdr:row>
      <xdr:rowOff>47625</xdr:rowOff>
    </xdr:from>
    <xdr:to>
      <xdr:col>0</xdr:col>
      <xdr:colOff>1167168</xdr:colOff>
      <xdr:row>255</xdr:row>
      <xdr:rowOff>1487625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6DCCCB69-DFC0-4B6C-9318-7474E55F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17014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259</xdr:row>
      <xdr:rowOff>47625</xdr:rowOff>
    </xdr:from>
    <xdr:to>
      <xdr:col>0</xdr:col>
      <xdr:colOff>1167168</xdr:colOff>
      <xdr:row>259</xdr:row>
      <xdr:rowOff>1487625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7CCB4643-6375-4FBD-9DCA-2B2EFB0A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2729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226</xdr:row>
      <xdr:rowOff>47625</xdr:rowOff>
    </xdr:from>
    <xdr:to>
      <xdr:col>0</xdr:col>
      <xdr:colOff>1210678</xdr:colOff>
      <xdr:row>226</xdr:row>
      <xdr:rowOff>1487625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D1A18B4B-6289-4514-8DC4-AE02FB1E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4253625"/>
          <a:ext cx="9630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338</xdr:row>
      <xdr:rowOff>47625</xdr:rowOff>
    </xdr:from>
    <xdr:to>
      <xdr:col>0</xdr:col>
      <xdr:colOff>1210678</xdr:colOff>
      <xdr:row>338</xdr:row>
      <xdr:rowOff>1487625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B1D5E8FC-E90B-42EE-968A-B9B73DAE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9016125"/>
          <a:ext cx="9630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187</xdr:row>
      <xdr:rowOff>47625</xdr:rowOff>
    </xdr:from>
    <xdr:to>
      <xdr:col>0</xdr:col>
      <xdr:colOff>1167168</xdr:colOff>
      <xdr:row>187</xdr:row>
      <xdr:rowOff>1487625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A6770B43-7948-40C7-8C4B-E7D8CADF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1017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326</xdr:row>
      <xdr:rowOff>47625</xdr:rowOff>
    </xdr:from>
    <xdr:to>
      <xdr:col>0</xdr:col>
      <xdr:colOff>1210678</xdr:colOff>
      <xdr:row>326</xdr:row>
      <xdr:rowOff>1487625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D18A2E72-7FCE-4A41-8952-94FADC5F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0352125"/>
          <a:ext cx="9630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121</xdr:row>
      <xdr:rowOff>47625</xdr:rowOff>
    </xdr:from>
    <xdr:to>
      <xdr:col>0</xdr:col>
      <xdr:colOff>1167168</xdr:colOff>
      <xdr:row>121</xdr:row>
      <xdr:rowOff>1487625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14093848-EDB0-4139-A330-157D3BC2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5114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332</xdr:row>
      <xdr:rowOff>47625</xdr:rowOff>
    </xdr:from>
    <xdr:to>
      <xdr:col>0</xdr:col>
      <xdr:colOff>1167168</xdr:colOff>
      <xdr:row>332</xdr:row>
      <xdr:rowOff>1487625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C0A4BCFC-75DA-4532-B3FC-8474D12F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5688625"/>
          <a:ext cx="9195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205</xdr:row>
      <xdr:rowOff>47625</xdr:rowOff>
    </xdr:from>
    <xdr:to>
      <xdr:col>0</xdr:col>
      <xdr:colOff>1208191</xdr:colOff>
      <xdr:row>205</xdr:row>
      <xdr:rowOff>1487625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BDA88E34-11A6-4065-9E45-90AF4C27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247650" y="183689625"/>
          <a:ext cx="960541" cy="1440000"/>
        </a:xfrm>
        <a:prstGeom prst="rect">
          <a:avLst/>
        </a:prstGeom>
      </xdr:spPr>
    </xdr:pic>
    <xdr:clientData fPrintsWithSheet="0"/>
  </xdr:twoCellAnchor>
  <xdr:twoCellAnchor>
    <xdr:from>
      <xdr:col>0</xdr:col>
      <xdr:colOff>247650</xdr:colOff>
      <xdr:row>120</xdr:row>
      <xdr:rowOff>47625</xdr:rowOff>
    </xdr:from>
    <xdr:to>
      <xdr:col>0</xdr:col>
      <xdr:colOff>1207586</xdr:colOff>
      <xdr:row>120</xdr:row>
      <xdr:rowOff>1487625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A990B3A2-6183-49F2-8544-DC4B3878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247650" y="185213625"/>
          <a:ext cx="959936" cy="14400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0</xdr:colOff>
      <xdr:row>229</xdr:row>
      <xdr:rowOff>0</xdr:rowOff>
    </xdr:from>
    <xdr:to>
      <xdr:col>0</xdr:col>
      <xdr:colOff>304800</xdr:colOff>
      <xdr:row>229</xdr:row>
      <xdr:rowOff>304800</xdr:rowOff>
    </xdr:to>
    <xdr:sp macro="" textlink="">
      <xdr:nvSpPr>
        <xdr:cNvPr id="1025" name="AutoShape 1" descr="Gonna A Tubino Con Tiretto Logo Oro ELISABETTA FRANCHI GO00521E2">
          <a:extLst>
            <a:ext uri="{FF2B5EF4-FFF2-40B4-BE49-F238E27FC236}">
              <a16:creationId xmlns:a16="http://schemas.microsoft.com/office/drawing/2014/main" xmlns="" id="{3BC54443-7DDF-74D9-E876-BF49D398697A}"/>
            </a:ext>
          </a:extLst>
        </xdr:cNvPr>
        <xdr:cNvSpPr>
          <a:spLocks noChangeAspect="1" noChangeArrowheads="1"/>
        </xdr:cNvSpPr>
      </xdr:nvSpPr>
      <xdr:spPr bwMode="auto">
        <a:xfrm>
          <a:off x="0" y="2758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352426</xdr:colOff>
      <xdr:row>229</xdr:row>
      <xdr:rowOff>47625</xdr:rowOff>
    </xdr:from>
    <xdr:to>
      <xdr:col>0</xdr:col>
      <xdr:colOff>1019865</xdr:colOff>
      <xdr:row>229</xdr:row>
      <xdr:rowOff>1487625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03B0E5A-2EB0-CA09-3044-7E13C276D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52426" y="275891625"/>
          <a:ext cx="667439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240508</xdr:colOff>
      <xdr:row>38</xdr:row>
      <xdr:rowOff>28575</xdr:rowOff>
    </xdr:from>
    <xdr:to>
      <xdr:col>0</xdr:col>
      <xdr:colOff>1162307</xdr:colOff>
      <xdr:row>38</xdr:row>
      <xdr:rowOff>1468575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BEF93EA-5571-47CC-9A54-20226A8C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8" y="981075"/>
          <a:ext cx="369349" cy="16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240508</xdr:colOff>
      <xdr:row>39</xdr:row>
      <xdr:rowOff>114300</xdr:rowOff>
    </xdr:from>
    <xdr:to>
      <xdr:col>0</xdr:col>
      <xdr:colOff>1162307</xdr:colOff>
      <xdr:row>39</xdr:row>
      <xdr:rowOff>1390650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C883D882-3F59-450B-8FED-DB727E8EFE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8" y="1257300"/>
          <a:ext cx="369349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214313</xdr:colOff>
      <xdr:row>45</xdr:row>
      <xdr:rowOff>35718</xdr:rowOff>
    </xdr:from>
    <xdr:to>
      <xdr:col>0</xdr:col>
      <xdr:colOff>1136112</xdr:colOff>
      <xdr:row>45</xdr:row>
      <xdr:rowOff>1475718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26B5C8C-328A-4BBD-B633-3E50B91E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750218"/>
          <a:ext cx="397924" cy="15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242888</xdr:colOff>
      <xdr:row>56</xdr:row>
      <xdr:rowOff>35718</xdr:rowOff>
    </xdr:from>
    <xdr:to>
      <xdr:col>0</xdr:col>
      <xdr:colOff>1164687</xdr:colOff>
      <xdr:row>56</xdr:row>
      <xdr:rowOff>1475718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BE20CD2-7864-4626-B1D7-D70E6FBA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4036218"/>
          <a:ext cx="369349" cy="15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8</xdr:row>
      <xdr:rowOff>216693</xdr:rowOff>
    </xdr:from>
    <xdr:to>
      <xdr:col>0</xdr:col>
      <xdr:colOff>1174212</xdr:colOff>
      <xdr:row>8</xdr:row>
      <xdr:rowOff>1447801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1BEE2020-E6F3-49CD-948C-48AC67A55B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169693"/>
          <a:ext cx="1031337" cy="1231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166688</xdr:colOff>
      <xdr:row>19</xdr:row>
      <xdr:rowOff>676275</xdr:rowOff>
    </xdr:from>
    <xdr:to>
      <xdr:col>0</xdr:col>
      <xdr:colOff>1247775</xdr:colOff>
      <xdr:row>19</xdr:row>
      <xdr:rowOff>1457325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B52C15F0-0928-4B21-A043-7BFEA608E9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4773275"/>
          <a:ext cx="1081087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252413</xdr:colOff>
      <xdr:row>14</xdr:row>
      <xdr:rowOff>45243</xdr:rowOff>
    </xdr:from>
    <xdr:to>
      <xdr:col>0</xdr:col>
      <xdr:colOff>1174212</xdr:colOff>
      <xdr:row>14</xdr:row>
      <xdr:rowOff>1485243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9F22AB09-F881-48C0-A6EC-B147CC02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3" y="6903243"/>
          <a:ext cx="359824" cy="1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119063</xdr:colOff>
      <xdr:row>12</xdr:row>
      <xdr:rowOff>361950</xdr:rowOff>
    </xdr:from>
    <xdr:to>
      <xdr:col>0</xdr:col>
      <xdr:colOff>1247775</xdr:colOff>
      <xdr:row>12</xdr:row>
      <xdr:rowOff>1428750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F932E7B5-C40F-49D1-A3D8-A2CB4EE9B4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7410450"/>
          <a:ext cx="112871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138113</xdr:colOff>
      <xdr:row>17</xdr:row>
      <xdr:rowOff>28575</xdr:rowOff>
    </xdr:from>
    <xdr:to>
      <xdr:col>0</xdr:col>
      <xdr:colOff>1325462</xdr:colOff>
      <xdr:row>17</xdr:row>
      <xdr:rowOff>1828575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436995A-AA60-4812-969F-9626DE528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10696575"/>
          <a:ext cx="1187349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157163</xdr:colOff>
      <xdr:row>18</xdr:row>
      <xdr:rowOff>371474</xdr:rowOff>
    </xdr:from>
    <xdr:to>
      <xdr:col>0</xdr:col>
      <xdr:colOff>1212111</xdr:colOff>
      <xdr:row>18</xdr:row>
      <xdr:rowOff>1352549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F6F17382-8D89-4C8C-9D49-3354E99F7B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3" y="12944474"/>
          <a:ext cx="105494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242888</xdr:colOff>
      <xdr:row>2</xdr:row>
      <xdr:rowOff>178593</xdr:rowOff>
    </xdr:from>
    <xdr:to>
      <xdr:col>0</xdr:col>
      <xdr:colOff>1164687</xdr:colOff>
      <xdr:row>2</xdr:row>
      <xdr:rowOff>1419225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8CEC8C16-CD43-4144-873C-E8E0F6EBC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321593"/>
          <a:ext cx="921799" cy="124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0</xdr:row>
      <xdr:rowOff>209550</xdr:rowOff>
    </xdr:from>
    <xdr:to>
      <xdr:col>1</xdr:col>
      <xdr:colOff>305859</xdr:colOff>
      <xdr:row>0</xdr:row>
      <xdr:rowOff>630624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2F1C6E14-38B2-4F52-B516-B3727B04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90500"/>
          <a:ext cx="648759" cy="1974"/>
        </a:xfrm>
        <a:prstGeom prst="rect">
          <a:avLst/>
        </a:prstGeom>
      </xdr:spPr>
    </xdr:pic>
    <xdr:clientData fPrintsWithSheet="0"/>
  </xdr:twoCellAnchor>
  <xdr:twoCellAnchor>
    <xdr:from>
      <xdr:col>0</xdr:col>
      <xdr:colOff>177711</xdr:colOff>
      <xdr:row>7</xdr:row>
      <xdr:rowOff>180975</xdr:rowOff>
    </xdr:from>
    <xdr:to>
      <xdr:col>0</xdr:col>
      <xdr:colOff>1178975</xdr:colOff>
      <xdr:row>7</xdr:row>
      <xdr:rowOff>1381125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738D3691-E00B-42EA-9A52-3AB108A9B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11" y="3609975"/>
          <a:ext cx="1001264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57</xdr:row>
      <xdr:rowOff>47625</xdr:rowOff>
    </xdr:from>
    <xdr:to>
      <xdr:col>0</xdr:col>
      <xdr:colOff>1161662</xdr:colOff>
      <xdr:row>57</xdr:row>
      <xdr:rowOff>1487625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25A1EBD-833A-44F6-9B85-F015CEE2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19719125"/>
          <a:ext cx="914012" cy="1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36</xdr:row>
      <xdr:rowOff>47625</xdr:rowOff>
    </xdr:from>
    <xdr:to>
      <xdr:col>0</xdr:col>
      <xdr:colOff>1186973</xdr:colOff>
      <xdr:row>36</xdr:row>
      <xdr:rowOff>1487625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A4E0E1BB-1E4D-408B-9B8B-5D423ADF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48484625"/>
          <a:ext cx="939323" cy="1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42</xdr:row>
      <xdr:rowOff>47625</xdr:rowOff>
    </xdr:from>
    <xdr:to>
      <xdr:col>0</xdr:col>
      <xdr:colOff>1161662</xdr:colOff>
      <xdr:row>42</xdr:row>
      <xdr:rowOff>1487625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6293C85E-E36D-42F0-8CC4-D38795B1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57819125"/>
          <a:ext cx="914012" cy="1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37</xdr:row>
      <xdr:rowOff>47625</xdr:rowOff>
    </xdr:from>
    <xdr:to>
      <xdr:col>0</xdr:col>
      <xdr:colOff>1167168</xdr:colOff>
      <xdr:row>37</xdr:row>
      <xdr:rowOff>1487625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13539929-61C8-4306-A980-C883BC36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4773625"/>
          <a:ext cx="919518" cy="1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26</xdr:row>
      <xdr:rowOff>47625</xdr:rowOff>
    </xdr:from>
    <xdr:to>
      <xdr:col>0</xdr:col>
      <xdr:colOff>1167168</xdr:colOff>
      <xdr:row>26</xdr:row>
      <xdr:rowOff>1487625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2D0572E-4AE4-45A9-A121-732141C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4964125"/>
          <a:ext cx="919518" cy="1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44</xdr:row>
      <xdr:rowOff>47625</xdr:rowOff>
    </xdr:from>
    <xdr:to>
      <xdr:col>0</xdr:col>
      <xdr:colOff>1190264</xdr:colOff>
      <xdr:row>44</xdr:row>
      <xdr:rowOff>1466849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F4326791-A115-4B6B-8203-2A9E8C115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247650" y="473249625"/>
          <a:ext cx="942614" cy="142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1"/>
  <sheetViews>
    <sheetView showGridLines="0" tabSelected="1" zoomScaleNormal="100" workbookViewId="0">
      <pane ySplit="2" topLeftCell="A3" activePane="bottomLeft" state="frozen"/>
      <selection pane="bottomLeft" activeCell="L1" sqref="L1:L1048576"/>
    </sheetView>
  </sheetViews>
  <sheetFormatPr defaultColWidth="9.140625" defaultRowHeight="15" x14ac:dyDescent="0.25"/>
  <cols>
    <col min="1" max="1" width="20.7109375" style="1" customWidth="1"/>
    <col min="2" max="2" width="33" style="1" bestFit="1" customWidth="1"/>
    <col min="3" max="3" width="12.28515625" style="1" customWidth="1"/>
    <col min="4" max="4" width="10.7109375" style="1" customWidth="1"/>
    <col min="5" max="5" width="17.85546875" style="1" customWidth="1"/>
    <col min="6" max="6" width="23.85546875" style="1" customWidth="1"/>
    <col min="7" max="7" width="10.85546875" style="1" customWidth="1"/>
    <col min="8" max="8" width="13.140625" style="14" customWidth="1"/>
    <col min="9" max="9" width="14.7109375" style="8" customWidth="1"/>
    <col min="10" max="11" width="14.7109375" style="14" customWidth="1"/>
    <col min="12" max="16384" width="9.140625" style="1"/>
  </cols>
  <sheetData>
    <row r="1" spans="1:11" ht="60" customHeight="1" x14ac:dyDescent="0.25">
      <c r="A1"/>
      <c r="B1"/>
    </row>
    <row r="2" spans="1:11" ht="30" customHeight="1" x14ac:dyDescent="0.25">
      <c r="A2" s="5" t="s">
        <v>124</v>
      </c>
      <c r="B2" s="3" t="s">
        <v>119</v>
      </c>
      <c r="C2" s="3" t="s">
        <v>120</v>
      </c>
      <c r="D2" s="3" t="s">
        <v>121</v>
      </c>
      <c r="E2" s="3" t="s">
        <v>416</v>
      </c>
      <c r="F2" s="3" t="s">
        <v>122</v>
      </c>
      <c r="G2" s="3" t="s">
        <v>123</v>
      </c>
      <c r="H2" s="4" t="s">
        <v>466</v>
      </c>
      <c r="I2" s="4" t="s">
        <v>467</v>
      </c>
      <c r="J2" s="2" t="s">
        <v>468</v>
      </c>
      <c r="K2" s="2" t="s">
        <v>720</v>
      </c>
    </row>
    <row r="3" spans="1:11" ht="120" customHeight="1" x14ac:dyDescent="0.25">
      <c r="A3" s="6"/>
      <c r="B3" s="6" t="s">
        <v>0</v>
      </c>
      <c r="C3" s="6" t="s">
        <v>141</v>
      </c>
      <c r="D3" s="6" t="s">
        <v>12</v>
      </c>
      <c r="E3" s="6" t="s">
        <v>262</v>
      </c>
      <c r="F3" s="6" t="s">
        <v>13</v>
      </c>
      <c r="G3" s="6" t="s">
        <v>3</v>
      </c>
      <c r="H3" s="13">
        <v>1</v>
      </c>
      <c r="I3" s="9">
        <v>285</v>
      </c>
      <c r="J3" s="16">
        <f t="shared" ref="J3:J66" si="0">I3*H3</f>
        <v>285</v>
      </c>
      <c r="K3" s="16">
        <f>I3*2.5</f>
        <v>712.5</v>
      </c>
    </row>
    <row r="4" spans="1:11" x14ac:dyDescent="0.25">
      <c r="A4" s="6"/>
      <c r="B4" s="6" t="s">
        <v>0</v>
      </c>
      <c r="C4" s="6" t="s">
        <v>141</v>
      </c>
      <c r="D4" s="6" t="s">
        <v>12</v>
      </c>
      <c r="E4" s="6" t="s">
        <v>263</v>
      </c>
      <c r="F4" s="6" t="s">
        <v>13</v>
      </c>
      <c r="G4" s="6" t="s">
        <v>6</v>
      </c>
      <c r="H4" s="13">
        <v>3</v>
      </c>
      <c r="I4" s="9">
        <v>285</v>
      </c>
      <c r="J4" s="16">
        <f t="shared" si="0"/>
        <v>855</v>
      </c>
      <c r="K4" s="16">
        <f t="shared" ref="K4:K67" si="1">I4*2.5</f>
        <v>712.5</v>
      </c>
    </row>
    <row r="5" spans="1:11" x14ac:dyDescent="0.25">
      <c r="A5" s="6"/>
      <c r="B5" s="6" t="s">
        <v>0</v>
      </c>
      <c r="C5" s="6" t="s">
        <v>141</v>
      </c>
      <c r="D5" s="6" t="s">
        <v>12</v>
      </c>
      <c r="E5" s="6" t="s">
        <v>264</v>
      </c>
      <c r="F5" s="6" t="s">
        <v>13</v>
      </c>
      <c r="G5" s="6" t="s">
        <v>21</v>
      </c>
      <c r="H5" s="13">
        <v>2</v>
      </c>
      <c r="I5" s="9">
        <v>285</v>
      </c>
      <c r="J5" s="16">
        <f t="shared" si="0"/>
        <v>570</v>
      </c>
      <c r="K5" s="16">
        <f t="shared" si="1"/>
        <v>712.5</v>
      </c>
    </row>
    <row r="6" spans="1:11" x14ac:dyDescent="0.25">
      <c r="A6" s="6"/>
      <c r="B6" s="6" t="s">
        <v>0</v>
      </c>
      <c r="C6" s="6" t="s">
        <v>141</v>
      </c>
      <c r="D6" s="6" t="s">
        <v>12</v>
      </c>
      <c r="E6" s="6" t="s">
        <v>265</v>
      </c>
      <c r="F6" s="6" t="s">
        <v>13</v>
      </c>
      <c r="G6" s="6" t="s">
        <v>17</v>
      </c>
      <c r="H6" s="13">
        <v>2</v>
      </c>
      <c r="I6" s="9">
        <v>285</v>
      </c>
      <c r="J6" s="16">
        <f t="shared" si="0"/>
        <v>570</v>
      </c>
      <c r="K6" s="16">
        <f t="shared" si="1"/>
        <v>712.5</v>
      </c>
    </row>
    <row r="7" spans="1:11" x14ac:dyDescent="0.25">
      <c r="A7" s="6"/>
      <c r="B7" s="6" t="s">
        <v>0</v>
      </c>
      <c r="C7" s="6" t="s">
        <v>141</v>
      </c>
      <c r="D7" s="6" t="s">
        <v>12</v>
      </c>
      <c r="E7" s="6" t="s">
        <v>266</v>
      </c>
      <c r="F7" s="6" t="s">
        <v>13</v>
      </c>
      <c r="G7" s="6" t="s">
        <v>32</v>
      </c>
      <c r="H7" s="13">
        <v>1</v>
      </c>
      <c r="I7" s="9">
        <v>285</v>
      </c>
      <c r="J7" s="16">
        <f t="shared" si="0"/>
        <v>285</v>
      </c>
      <c r="K7" s="16">
        <f t="shared" si="1"/>
        <v>712.5</v>
      </c>
    </row>
    <row r="8" spans="1:11" s="14" customFormat="1" ht="120" customHeight="1" x14ac:dyDescent="0.25">
      <c r="A8" s="13"/>
      <c r="B8" s="13" t="s">
        <v>0</v>
      </c>
      <c r="C8" s="13" t="s">
        <v>128</v>
      </c>
      <c r="D8" s="13" t="s">
        <v>30</v>
      </c>
      <c r="E8" s="13" t="s">
        <v>207</v>
      </c>
      <c r="F8" s="13" t="s">
        <v>31</v>
      </c>
      <c r="G8" s="13" t="s">
        <v>3</v>
      </c>
      <c r="H8" s="13">
        <v>1</v>
      </c>
      <c r="I8" s="16">
        <v>326</v>
      </c>
      <c r="J8" s="16">
        <f t="shared" si="0"/>
        <v>326</v>
      </c>
      <c r="K8" s="16">
        <f t="shared" si="1"/>
        <v>815</v>
      </c>
    </row>
    <row r="9" spans="1:11" s="14" customFormat="1" x14ac:dyDescent="0.25">
      <c r="A9" s="13"/>
      <c r="B9" s="13" t="s">
        <v>0</v>
      </c>
      <c r="C9" s="13" t="s">
        <v>128</v>
      </c>
      <c r="D9" s="13" t="s">
        <v>30</v>
      </c>
      <c r="E9" s="13" t="s">
        <v>206</v>
      </c>
      <c r="F9" s="13" t="s">
        <v>31</v>
      </c>
      <c r="G9" s="13" t="s">
        <v>6</v>
      </c>
      <c r="H9" s="13">
        <v>2</v>
      </c>
      <c r="I9" s="16">
        <v>326</v>
      </c>
      <c r="J9" s="16">
        <f t="shared" si="0"/>
        <v>652</v>
      </c>
      <c r="K9" s="16">
        <f t="shared" si="1"/>
        <v>815</v>
      </c>
    </row>
    <row r="10" spans="1:11" s="14" customFormat="1" x14ac:dyDescent="0.25">
      <c r="A10" s="13"/>
      <c r="B10" s="13" t="s">
        <v>0</v>
      </c>
      <c r="C10" s="13" t="s">
        <v>128</v>
      </c>
      <c r="D10" s="13" t="s">
        <v>30</v>
      </c>
      <c r="E10" s="13" t="s">
        <v>208</v>
      </c>
      <c r="F10" s="13" t="s">
        <v>31</v>
      </c>
      <c r="G10" s="13" t="s">
        <v>16</v>
      </c>
      <c r="H10" s="13">
        <v>2</v>
      </c>
      <c r="I10" s="16">
        <v>326</v>
      </c>
      <c r="J10" s="16">
        <f t="shared" si="0"/>
        <v>652</v>
      </c>
      <c r="K10" s="16">
        <f t="shared" si="1"/>
        <v>815</v>
      </c>
    </row>
    <row r="11" spans="1:11" s="14" customFormat="1" x14ac:dyDescent="0.25">
      <c r="A11" s="13"/>
      <c r="B11" s="13" t="s">
        <v>0</v>
      </c>
      <c r="C11" s="13" t="s">
        <v>128</v>
      </c>
      <c r="D11" s="13" t="s">
        <v>30</v>
      </c>
      <c r="E11" s="13" t="s">
        <v>209</v>
      </c>
      <c r="F11" s="13" t="s">
        <v>31</v>
      </c>
      <c r="G11" s="13" t="s">
        <v>21</v>
      </c>
      <c r="H11" s="13">
        <v>1</v>
      </c>
      <c r="I11" s="16">
        <v>326</v>
      </c>
      <c r="J11" s="16">
        <f t="shared" si="0"/>
        <v>326</v>
      </c>
      <c r="K11" s="16">
        <f t="shared" si="1"/>
        <v>815</v>
      </c>
    </row>
    <row r="12" spans="1:11" s="14" customFormat="1" ht="120" customHeight="1" x14ac:dyDescent="0.25">
      <c r="A12" s="13"/>
      <c r="B12" s="13" t="s">
        <v>0</v>
      </c>
      <c r="C12" s="13" t="s">
        <v>469</v>
      </c>
      <c r="D12" s="13" t="s">
        <v>470</v>
      </c>
      <c r="E12" s="13" t="s">
        <v>472</v>
      </c>
      <c r="F12" s="13" t="s">
        <v>471</v>
      </c>
      <c r="G12" s="13" t="s">
        <v>3</v>
      </c>
      <c r="H12" s="13">
        <v>1</v>
      </c>
      <c r="I12" s="16">
        <v>409</v>
      </c>
      <c r="J12" s="16">
        <f t="shared" si="0"/>
        <v>409</v>
      </c>
      <c r="K12" s="16">
        <f t="shared" si="1"/>
        <v>1022.5</v>
      </c>
    </row>
    <row r="13" spans="1:11" s="14" customFormat="1" x14ac:dyDescent="0.25">
      <c r="A13" s="13"/>
      <c r="B13" s="13" t="s">
        <v>0</v>
      </c>
      <c r="C13" s="13" t="s">
        <v>469</v>
      </c>
      <c r="D13" s="13" t="s">
        <v>473</v>
      </c>
      <c r="E13" s="13" t="s">
        <v>475</v>
      </c>
      <c r="F13" s="13" t="s">
        <v>474</v>
      </c>
      <c r="G13" s="13" t="s">
        <v>3</v>
      </c>
      <c r="H13" s="13">
        <v>1</v>
      </c>
      <c r="I13" s="16">
        <v>409</v>
      </c>
      <c r="J13" s="16">
        <f t="shared" si="0"/>
        <v>409</v>
      </c>
      <c r="K13" s="16">
        <f t="shared" si="1"/>
        <v>1022.5</v>
      </c>
    </row>
    <row r="14" spans="1:11" ht="120" customHeight="1" x14ac:dyDescent="0.25">
      <c r="A14" s="6"/>
      <c r="B14" s="6" t="s">
        <v>0</v>
      </c>
      <c r="C14" s="6" t="s">
        <v>142</v>
      </c>
      <c r="D14" s="6" t="s">
        <v>12</v>
      </c>
      <c r="E14" s="6" t="s">
        <v>555</v>
      </c>
      <c r="F14" s="6" t="s">
        <v>13</v>
      </c>
      <c r="G14" s="6" t="s">
        <v>3</v>
      </c>
      <c r="H14" s="13">
        <v>1</v>
      </c>
      <c r="I14" s="9">
        <v>261</v>
      </c>
      <c r="J14" s="16">
        <f t="shared" si="0"/>
        <v>261</v>
      </c>
      <c r="K14" s="16">
        <f t="shared" si="1"/>
        <v>652.5</v>
      </c>
    </row>
    <row r="15" spans="1:11" customFormat="1" x14ac:dyDescent="0.25">
      <c r="A15" s="18"/>
      <c r="B15" s="6" t="s">
        <v>0</v>
      </c>
      <c r="C15" s="6" t="s">
        <v>142</v>
      </c>
      <c r="D15" s="6" t="s">
        <v>37</v>
      </c>
      <c r="E15" s="6" t="s">
        <v>556</v>
      </c>
      <c r="F15" s="6" t="s">
        <v>38</v>
      </c>
      <c r="G15" s="6" t="s">
        <v>3</v>
      </c>
      <c r="H15" s="13">
        <v>4</v>
      </c>
      <c r="I15" s="9">
        <v>261</v>
      </c>
      <c r="J15" s="16">
        <f t="shared" si="0"/>
        <v>1044</v>
      </c>
      <c r="K15" s="16">
        <f t="shared" si="1"/>
        <v>652.5</v>
      </c>
    </row>
    <row r="16" spans="1:11" customFormat="1" x14ac:dyDescent="0.25">
      <c r="A16" s="18"/>
      <c r="B16" s="6" t="s">
        <v>0</v>
      </c>
      <c r="C16" s="6" t="s">
        <v>142</v>
      </c>
      <c r="D16" s="6" t="s">
        <v>37</v>
      </c>
      <c r="E16" s="6" t="s">
        <v>557</v>
      </c>
      <c r="F16" s="6" t="s">
        <v>38</v>
      </c>
      <c r="G16" s="6" t="s">
        <v>6</v>
      </c>
      <c r="H16" s="13">
        <v>11</v>
      </c>
      <c r="I16" s="9">
        <v>261</v>
      </c>
      <c r="J16" s="16">
        <f t="shared" si="0"/>
        <v>2871</v>
      </c>
      <c r="K16" s="16">
        <f t="shared" si="1"/>
        <v>652.5</v>
      </c>
    </row>
    <row r="17" spans="1:11" customFormat="1" x14ac:dyDescent="0.25">
      <c r="A17" s="18"/>
      <c r="B17" s="6" t="s">
        <v>0</v>
      </c>
      <c r="C17" s="6" t="s">
        <v>142</v>
      </c>
      <c r="D17" s="6" t="s">
        <v>37</v>
      </c>
      <c r="E17" s="6" t="s">
        <v>558</v>
      </c>
      <c r="F17" s="6" t="s">
        <v>38</v>
      </c>
      <c r="G17" s="6" t="s">
        <v>16</v>
      </c>
      <c r="H17" s="13">
        <v>14</v>
      </c>
      <c r="I17" s="9">
        <v>261</v>
      </c>
      <c r="J17" s="16">
        <f t="shared" si="0"/>
        <v>3654</v>
      </c>
      <c r="K17" s="16">
        <f t="shared" si="1"/>
        <v>652.5</v>
      </c>
    </row>
    <row r="18" spans="1:11" customFormat="1" x14ac:dyDescent="0.25">
      <c r="A18" s="18"/>
      <c r="B18" s="6" t="s">
        <v>0</v>
      </c>
      <c r="C18" s="6" t="s">
        <v>142</v>
      </c>
      <c r="D18" s="6" t="s">
        <v>37</v>
      </c>
      <c r="E18" s="6" t="s">
        <v>559</v>
      </c>
      <c r="F18" s="6" t="s">
        <v>38</v>
      </c>
      <c r="G18" s="6" t="s">
        <v>21</v>
      </c>
      <c r="H18" s="13">
        <v>8</v>
      </c>
      <c r="I18" s="9">
        <v>261</v>
      </c>
      <c r="J18" s="16">
        <f t="shared" si="0"/>
        <v>2088</v>
      </c>
      <c r="K18" s="16">
        <f t="shared" si="1"/>
        <v>652.5</v>
      </c>
    </row>
    <row r="19" spans="1:11" customFormat="1" x14ac:dyDescent="0.25">
      <c r="A19" s="18"/>
      <c r="B19" s="6" t="s">
        <v>0</v>
      </c>
      <c r="C19" s="6" t="s">
        <v>142</v>
      </c>
      <c r="D19" s="6" t="s">
        <v>37</v>
      </c>
      <c r="E19" s="6" t="s">
        <v>560</v>
      </c>
      <c r="F19" s="6" t="s">
        <v>38</v>
      </c>
      <c r="G19" s="6" t="s">
        <v>17</v>
      </c>
      <c r="H19" s="13">
        <v>1</v>
      </c>
      <c r="I19" s="9">
        <v>261</v>
      </c>
      <c r="J19" s="16">
        <f t="shared" si="0"/>
        <v>261</v>
      </c>
      <c r="K19" s="16">
        <f t="shared" si="1"/>
        <v>652.5</v>
      </c>
    </row>
    <row r="20" spans="1:11" customFormat="1" x14ac:dyDescent="0.25">
      <c r="A20" s="18"/>
      <c r="B20" s="6" t="s">
        <v>0</v>
      </c>
      <c r="C20" s="6" t="s">
        <v>142</v>
      </c>
      <c r="D20" s="6" t="s">
        <v>37</v>
      </c>
      <c r="E20" s="6" t="s">
        <v>561</v>
      </c>
      <c r="F20" s="6" t="s">
        <v>38</v>
      </c>
      <c r="G20" s="6" t="s">
        <v>32</v>
      </c>
      <c r="H20" s="13">
        <v>2</v>
      </c>
      <c r="I20" s="9">
        <v>261</v>
      </c>
      <c r="J20" s="16">
        <f t="shared" si="0"/>
        <v>522</v>
      </c>
      <c r="K20" s="16">
        <f t="shared" si="1"/>
        <v>652.5</v>
      </c>
    </row>
    <row r="21" spans="1:11" ht="120" customHeight="1" x14ac:dyDescent="0.25">
      <c r="A21" s="6"/>
      <c r="B21" s="6" t="s">
        <v>0</v>
      </c>
      <c r="C21" s="6" t="s">
        <v>139</v>
      </c>
      <c r="D21" s="6" t="s">
        <v>37</v>
      </c>
      <c r="E21" s="6" t="s">
        <v>254</v>
      </c>
      <c r="F21" s="6" t="s">
        <v>38</v>
      </c>
      <c r="G21" s="6" t="s">
        <v>6</v>
      </c>
      <c r="H21" s="13">
        <v>3</v>
      </c>
      <c r="I21" s="9">
        <v>395</v>
      </c>
      <c r="J21" s="16">
        <f t="shared" si="0"/>
        <v>1185</v>
      </c>
      <c r="K21" s="16">
        <f t="shared" si="1"/>
        <v>987.5</v>
      </c>
    </row>
    <row r="22" spans="1:11" x14ac:dyDescent="0.25">
      <c r="A22" s="6"/>
      <c r="B22" s="6" t="s">
        <v>0</v>
      </c>
      <c r="C22" s="6" t="s">
        <v>139</v>
      </c>
      <c r="D22" s="6" t="s">
        <v>37</v>
      </c>
      <c r="E22" s="6" t="s">
        <v>255</v>
      </c>
      <c r="F22" s="6" t="s">
        <v>38</v>
      </c>
      <c r="G22" s="6" t="s">
        <v>16</v>
      </c>
      <c r="H22" s="13">
        <v>5</v>
      </c>
      <c r="I22" s="9">
        <v>395</v>
      </c>
      <c r="J22" s="16">
        <f t="shared" si="0"/>
        <v>1975</v>
      </c>
      <c r="K22" s="16">
        <f t="shared" si="1"/>
        <v>987.5</v>
      </c>
    </row>
    <row r="23" spans="1:11" x14ac:dyDescent="0.25">
      <c r="A23" s="6"/>
      <c r="B23" s="6" t="s">
        <v>0</v>
      </c>
      <c r="C23" s="6" t="s">
        <v>139</v>
      </c>
      <c r="D23" s="6" t="s">
        <v>37</v>
      </c>
      <c r="E23" s="6" t="s">
        <v>256</v>
      </c>
      <c r="F23" s="6" t="s">
        <v>38</v>
      </c>
      <c r="G23" s="6" t="s">
        <v>21</v>
      </c>
      <c r="H23" s="13">
        <v>5</v>
      </c>
      <c r="I23" s="9">
        <v>395</v>
      </c>
      <c r="J23" s="16">
        <f t="shared" si="0"/>
        <v>1975</v>
      </c>
      <c r="K23" s="16">
        <f t="shared" si="1"/>
        <v>987.5</v>
      </c>
    </row>
    <row r="24" spans="1:11" x14ac:dyDescent="0.25">
      <c r="A24" s="6"/>
      <c r="B24" s="6" t="s">
        <v>0</v>
      </c>
      <c r="C24" s="6" t="s">
        <v>139</v>
      </c>
      <c r="D24" s="6" t="s">
        <v>37</v>
      </c>
      <c r="E24" s="6" t="s">
        <v>257</v>
      </c>
      <c r="F24" s="6" t="s">
        <v>38</v>
      </c>
      <c r="G24" s="6" t="s">
        <v>17</v>
      </c>
      <c r="H24" s="13">
        <v>2</v>
      </c>
      <c r="I24" s="9">
        <v>395</v>
      </c>
      <c r="J24" s="16">
        <f t="shared" si="0"/>
        <v>790</v>
      </c>
      <c r="K24" s="16">
        <f t="shared" si="1"/>
        <v>987.5</v>
      </c>
    </row>
    <row r="25" spans="1:11" ht="120" customHeight="1" x14ac:dyDescent="0.25">
      <c r="A25" s="6"/>
      <c r="B25" s="6" t="s">
        <v>0</v>
      </c>
      <c r="C25" s="6" t="s">
        <v>136</v>
      </c>
      <c r="D25" s="6" t="s">
        <v>37</v>
      </c>
      <c r="E25" s="6" t="s">
        <v>247</v>
      </c>
      <c r="F25" s="6" t="s">
        <v>38</v>
      </c>
      <c r="G25" s="6" t="s">
        <v>6</v>
      </c>
      <c r="H25" s="13">
        <v>3</v>
      </c>
      <c r="I25" s="9">
        <v>252</v>
      </c>
      <c r="J25" s="16">
        <f t="shared" si="0"/>
        <v>756</v>
      </c>
      <c r="K25" s="16">
        <f t="shared" si="1"/>
        <v>630</v>
      </c>
    </row>
    <row r="26" spans="1:11" x14ac:dyDescent="0.25">
      <c r="A26" s="6"/>
      <c r="B26" s="6" t="s">
        <v>0</v>
      </c>
      <c r="C26" s="6" t="s">
        <v>136</v>
      </c>
      <c r="D26" s="6" t="s">
        <v>37</v>
      </c>
      <c r="E26" s="6" t="s">
        <v>248</v>
      </c>
      <c r="F26" s="6" t="s">
        <v>38</v>
      </c>
      <c r="G26" s="6" t="s">
        <v>16</v>
      </c>
      <c r="H26" s="13">
        <v>3</v>
      </c>
      <c r="I26" s="9">
        <v>252</v>
      </c>
      <c r="J26" s="16">
        <f t="shared" si="0"/>
        <v>756</v>
      </c>
      <c r="K26" s="16">
        <f t="shared" si="1"/>
        <v>630</v>
      </c>
    </row>
    <row r="27" spans="1:11" s="27" customFormat="1" ht="120" customHeight="1" x14ac:dyDescent="0.25">
      <c r="A27" s="26"/>
      <c r="B27" s="13" t="s">
        <v>0</v>
      </c>
      <c r="C27" s="13" t="s">
        <v>549</v>
      </c>
      <c r="D27" s="13" t="s">
        <v>37</v>
      </c>
      <c r="E27" s="13" t="s">
        <v>550</v>
      </c>
      <c r="F27" s="13" t="s">
        <v>38</v>
      </c>
      <c r="G27" s="13" t="s">
        <v>3</v>
      </c>
      <c r="H27" s="13">
        <v>1</v>
      </c>
      <c r="I27" s="16">
        <v>264</v>
      </c>
      <c r="J27" s="16">
        <f t="shared" si="0"/>
        <v>264</v>
      </c>
      <c r="K27" s="16">
        <f t="shared" si="1"/>
        <v>660</v>
      </c>
    </row>
    <row r="28" spans="1:11" ht="120" customHeight="1" x14ac:dyDescent="0.25">
      <c r="A28" s="6"/>
      <c r="B28" s="6" t="s">
        <v>0</v>
      </c>
      <c r="C28" s="6" t="s">
        <v>127</v>
      </c>
      <c r="D28" s="6" t="s">
        <v>37</v>
      </c>
      <c r="E28" s="6" t="s">
        <v>204</v>
      </c>
      <c r="F28" s="6" t="s">
        <v>38</v>
      </c>
      <c r="G28" s="6" t="s">
        <v>3</v>
      </c>
      <c r="H28" s="13">
        <v>2</v>
      </c>
      <c r="I28" s="9">
        <v>326</v>
      </c>
      <c r="J28" s="16">
        <f t="shared" si="0"/>
        <v>652</v>
      </c>
      <c r="K28" s="16">
        <f t="shared" si="1"/>
        <v>815</v>
      </c>
    </row>
    <row r="29" spans="1:11" x14ac:dyDescent="0.25">
      <c r="A29" s="6"/>
      <c r="B29" s="6" t="s">
        <v>0</v>
      </c>
      <c r="C29" s="6" t="s">
        <v>127</v>
      </c>
      <c r="D29" s="6" t="s">
        <v>37</v>
      </c>
      <c r="E29" s="6" t="s">
        <v>203</v>
      </c>
      <c r="F29" s="6" t="s">
        <v>38</v>
      </c>
      <c r="G29" s="6" t="s">
        <v>6</v>
      </c>
      <c r="H29" s="13">
        <v>7</v>
      </c>
      <c r="I29" s="9">
        <v>326</v>
      </c>
      <c r="J29" s="16">
        <f t="shared" si="0"/>
        <v>2282</v>
      </c>
      <c r="K29" s="16">
        <f t="shared" si="1"/>
        <v>815</v>
      </c>
    </row>
    <row r="30" spans="1:11" x14ac:dyDescent="0.25">
      <c r="A30" s="6"/>
      <c r="B30" s="6" t="s">
        <v>0</v>
      </c>
      <c r="C30" s="6" t="s">
        <v>127</v>
      </c>
      <c r="D30" s="6" t="s">
        <v>37</v>
      </c>
      <c r="E30" s="6" t="s">
        <v>205</v>
      </c>
      <c r="F30" s="6" t="s">
        <v>38</v>
      </c>
      <c r="G30" s="6" t="s">
        <v>16</v>
      </c>
      <c r="H30" s="13">
        <v>1</v>
      </c>
      <c r="I30" s="9">
        <v>326</v>
      </c>
      <c r="J30" s="16">
        <f t="shared" si="0"/>
        <v>326</v>
      </c>
      <c r="K30" s="16">
        <f t="shared" si="1"/>
        <v>815</v>
      </c>
    </row>
    <row r="31" spans="1:11" ht="120" customHeight="1" x14ac:dyDescent="0.25">
      <c r="A31" s="6"/>
      <c r="B31" s="6" t="s">
        <v>0</v>
      </c>
      <c r="C31" s="6" t="s">
        <v>125</v>
      </c>
      <c r="D31" s="6" t="s">
        <v>1</v>
      </c>
      <c r="E31" s="6" t="s">
        <v>199</v>
      </c>
      <c r="F31" s="6" t="s">
        <v>2</v>
      </c>
      <c r="G31" s="6" t="s">
        <v>3</v>
      </c>
      <c r="H31" s="13">
        <v>1</v>
      </c>
      <c r="I31" s="9">
        <v>326</v>
      </c>
      <c r="J31" s="16">
        <f t="shared" si="0"/>
        <v>326</v>
      </c>
      <c r="K31" s="16">
        <f t="shared" si="1"/>
        <v>815</v>
      </c>
    </row>
    <row r="32" spans="1:11" x14ac:dyDescent="0.25">
      <c r="A32" s="6"/>
      <c r="B32" s="6" t="s">
        <v>0</v>
      </c>
      <c r="C32" s="6" t="s">
        <v>125</v>
      </c>
      <c r="D32" s="6" t="s">
        <v>1</v>
      </c>
      <c r="E32" s="6" t="s">
        <v>200</v>
      </c>
      <c r="F32" s="6" t="s">
        <v>2</v>
      </c>
      <c r="G32" s="6" t="s">
        <v>21</v>
      </c>
      <c r="H32" s="13">
        <v>1</v>
      </c>
      <c r="I32" s="9">
        <v>326</v>
      </c>
      <c r="J32" s="16">
        <f t="shared" si="0"/>
        <v>326</v>
      </c>
      <c r="K32" s="16">
        <f t="shared" si="1"/>
        <v>815</v>
      </c>
    </row>
    <row r="33" spans="1:11" x14ac:dyDescent="0.25">
      <c r="A33" s="6"/>
      <c r="B33" s="6" t="s">
        <v>0</v>
      </c>
      <c r="C33" s="6" t="s">
        <v>125</v>
      </c>
      <c r="D33" s="6" t="s">
        <v>1</v>
      </c>
      <c r="E33" s="6" t="s">
        <v>201</v>
      </c>
      <c r="F33" s="6" t="s">
        <v>2</v>
      </c>
      <c r="G33" s="6" t="s">
        <v>17</v>
      </c>
      <c r="H33" s="13">
        <v>1</v>
      </c>
      <c r="I33" s="9">
        <v>326</v>
      </c>
      <c r="J33" s="16">
        <f t="shared" si="0"/>
        <v>326</v>
      </c>
      <c r="K33" s="16">
        <f t="shared" si="1"/>
        <v>815</v>
      </c>
    </row>
    <row r="34" spans="1:11" ht="120" customHeight="1" x14ac:dyDescent="0.25">
      <c r="A34" s="6"/>
      <c r="B34" s="6" t="s">
        <v>0</v>
      </c>
      <c r="C34" s="6" t="s">
        <v>138</v>
      </c>
      <c r="D34" s="6" t="s">
        <v>18</v>
      </c>
      <c r="E34" s="6" t="s">
        <v>251</v>
      </c>
      <c r="F34" s="6" t="s">
        <v>19</v>
      </c>
      <c r="G34" s="6" t="s">
        <v>3</v>
      </c>
      <c r="H34" s="13">
        <v>2</v>
      </c>
      <c r="I34" s="9">
        <v>195</v>
      </c>
      <c r="J34" s="16">
        <f t="shared" si="0"/>
        <v>390</v>
      </c>
      <c r="K34" s="16">
        <f t="shared" si="1"/>
        <v>487.5</v>
      </c>
    </row>
    <row r="35" spans="1:11" x14ac:dyDescent="0.25">
      <c r="A35" s="6"/>
      <c r="B35" s="6" t="s">
        <v>0</v>
      </c>
      <c r="C35" s="6" t="s">
        <v>138</v>
      </c>
      <c r="D35" s="6" t="s">
        <v>18</v>
      </c>
      <c r="E35" s="6" t="s">
        <v>250</v>
      </c>
      <c r="F35" s="6" t="s">
        <v>19</v>
      </c>
      <c r="G35" s="6" t="s">
        <v>6</v>
      </c>
      <c r="H35" s="13">
        <v>5</v>
      </c>
      <c r="I35" s="9">
        <v>195</v>
      </c>
      <c r="J35" s="16">
        <f t="shared" si="0"/>
        <v>975</v>
      </c>
      <c r="K35" s="16">
        <f t="shared" si="1"/>
        <v>487.5</v>
      </c>
    </row>
    <row r="36" spans="1:11" x14ac:dyDescent="0.25">
      <c r="A36" s="6"/>
      <c r="B36" s="6" t="s">
        <v>0</v>
      </c>
      <c r="C36" s="6" t="s">
        <v>138</v>
      </c>
      <c r="D36" s="6" t="s">
        <v>18</v>
      </c>
      <c r="E36" s="6" t="s">
        <v>252</v>
      </c>
      <c r="F36" s="6" t="s">
        <v>19</v>
      </c>
      <c r="G36" s="6" t="s">
        <v>16</v>
      </c>
      <c r="H36" s="13">
        <v>2</v>
      </c>
      <c r="I36" s="9">
        <v>195</v>
      </c>
      <c r="J36" s="16">
        <f t="shared" si="0"/>
        <v>390</v>
      </c>
      <c r="K36" s="16">
        <f t="shared" si="1"/>
        <v>487.5</v>
      </c>
    </row>
    <row r="37" spans="1:11" x14ac:dyDescent="0.25">
      <c r="A37" s="6"/>
      <c r="B37" s="6" t="s">
        <v>0</v>
      </c>
      <c r="C37" s="6" t="s">
        <v>138</v>
      </c>
      <c r="D37" s="6" t="s">
        <v>18</v>
      </c>
      <c r="E37" s="6" t="s">
        <v>253</v>
      </c>
      <c r="F37" s="6" t="s">
        <v>19</v>
      </c>
      <c r="G37" s="6" t="s">
        <v>21</v>
      </c>
      <c r="H37" s="13">
        <v>2</v>
      </c>
      <c r="I37" s="9">
        <v>195</v>
      </c>
      <c r="J37" s="16">
        <f t="shared" si="0"/>
        <v>390</v>
      </c>
      <c r="K37" s="16">
        <f t="shared" si="1"/>
        <v>487.5</v>
      </c>
    </row>
    <row r="38" spans="1:11" ht="120" customHeight="1" x14ac:dyDescent="0.25">
      <c r="A38" s="6"/>
      <c r="B38" s="6" t="s">
        <v>0</v>
      </c>
      <c r="C38" s="6" t="s">
        <v>134</v>
      </c>
      <c r="D38" s="6" t="s">
        <v>26</v>
      </c>
      <c r="E38" s="6" t="s">
        <v>234</v>
      </c>
      <c r="F38" s="6" t="s">
        <v>27</v>
      </c>
      <c r="G38" s="6" t="s">
        <v>3</v>
      </c>
      <c r="H38" s="13">
        <v>2</v>
      </c>
      <c r="I38" s="9">
        <v>317</v>
      </c>
      <c r="J38" s="16">
        <f t="shared" si="0"/>
        <v>634</v>
      </c>
      <c r="K38" s="16">
        <f t="shared" si="1"/>
        <v>792.5</v>
      </c>
    </row>
    <row r="39" spans="1:11" x14ac:dyDescent="0.25">
      <c r="A39" s="6"/>
      <c r="B39" s="6" t="s">
        <v>0</v>
      </c>
      <c r="C39" s="6" t="s">
        <v>134</v>
      </c>
      <c r="D39" s="6" t="s">
        <v>26</v>
      </c>
      <c r="E39" s="6" t="s">
        <v>235</v>
      </c>
      <c r="F39" s="6" t="s">
        <v>27</v>
      </c>
      <c r="G39" s="6" t="s">
        <v>6</v>
      </c>
      <c r="H39" s="13">
        <v>4</v>
      </c>
      <c r="I39" s="9">
        <v>317</v>
      </c>
      <c r="J39" s="16">
        <f t="shared" si="0"/>
        <v>1268</v>
      </c>
      <c r="K39" s="16">
        <f t="shared" si="1"/>
        <v>792.5</v>
      </c>
    </row>
    <row r="40" spans="1:11" x14ac:dyDescent="0.25">
      <c r="A40" s="6"/>
      <c r="B40" s="6" t="s">
        <v>0</v>
      </c>
      <c r="C40" s="6" t="s">
        <v>134</v>
      </c>
      <c r="D40" s="6" t="s">
        <v>26</v>
      </c>
      <c r="E40" s="6" t="s">
        <v>236</v>
      </c>
      <c r="F40" s="6" t="s">
        <v>27</v>
      </c>
      <c r="G40" s="6" t="s">
        <v>16</v>
      </c>
      <c r="H40" s="13">
        <v>4</v>
      </c>
      <c r="I40" s="9">
        <v>317</v>
      </c>
      <c r="J40" s="16">
        <f t="shared" si="0"/>
        <v>1268</v>
      </c>
      <c r="K40" s="16">
        <f t="shared" si="1"/>
        <v>792.5</v>
      </c>
    </row>
    <row r="41" spans="1:11" customFormat="1" ht="15" customHeight="1" x14ac:dyDescent="0.25">
      <c r="A41" s="18"/>
      <c r="B41" s="6" t="s">
        <v>0</v>
      </c>
      <c r="C41" s="6" t="s">
        <v>134</v>
      </c>
      <c r="D41" s="6" t="s">
        <v>18</v>
      </c>
      <c r="E41" s="6" t="s">
        <v>552</v>
      </c>
      <c r="F41" s="6" t="s">
        <v>19</v>
      </c>
      <c r="G41" s="6" t="s">
        <v>3</v>
      </c>
      <c r="H41" s="13">
        <v>2</v>
      </c>
      <c r="I41" s="9">
        <v>317</v>
      </c>
      <c r="J41" s="16">
        <f t="shared" si="0"/>
        <v>634</v>
      </c>
      <c r="K41" s="16">
        <f t="shared" si="1"/>
        <v>792.5</v>
      </c>
    </row>
    <row r="42" spans="1:11" customFormat="1" ht="15" customHeight="1" x14ac:dyDescent="0.25">
      <c r="A42" s="18"/>
      <c r="B42" s="6" t="s">
        <v>0</v>
      </c>
      <c r="C42" s="6" t="s">
        <v>134</v>
      </c>
      <c r="D42" s="6" t="s">
        <v>18</v>
      </c>
      <c r="E42" s="6" t="s">
        <v>553</v>
      </c>
      <c r="F42" s="6" t="s">
        <v>19</v>
      </c>
      <c r="G42" s="6" t="s">
        <v>6</v>
      </c>
      <c r="H42" s="13">
        <v>1</v>
      </c>
      <c r="I42" s="9">
        <v>317</v>
      </c>
      <c r="J42" s="16">
        <f t="shared" si="0"/>
        <v>317</v>
      </c>
      <c r="K42" s="16">
        <f t="shared" si="1"/>
        <v>792.5</v>
      </c>
    </row>
    <row r="43" spans="1:11" customFormat="1" ht="120" customHeight="1" x14ac:dyDescent="0.25">
      <c r="A43" s="18"/>
      <c r="B43" s="6" t="s">
        <v>0</v>
      </c>
      <c r="C43" s="6" t="s">
        <v>598</v>
      </c>
      <c r="D43" s="6" t="s">
        <v>599</v>
      </c>
      <c r="E43" s="6" t="s">
        <v>600</v>
      </c>
      <c r="F43" s="6" t="s">
        <v>706</v>
      </c>
      <c r="G43" s="6" t="s">
        <v>6</v>
      </c>
      <c r="H43" s="13">
        <v>1</v>
      </c>
      <c r="I43" s="9">
        <v>244</v>
      </c>
      <c r="J43" s="16">
        <f t="shared" si="0"/>
        <v>244</v>
      </c>
      <c r="K43" s="16">
        <f t="shared" si="1"/>
        <v>610</v>
      </c>
    </row>
    <row r="44" spans="1:11" ht="120" customHeight="1" x14ac:dyDescent="0.25">
      <c r="A44" s="6"/>
      <c r="B44" s="6" t="s">
        <v>0</v>
      </c>
      <c r="C44" s="6" t="s">
        <v>137</v>
      </c>
      <c r="D44" s="6" t="s">
        <v>47</v>
      </c>
      <c r="E44" s="6" t="s">
        <v>249</v>
      </c>
      <c r="F44" s="6" t="s">
        <v>48</v>
      </c>
      <c r="G44" s="6" t="s">
        <v>6</v>
      </c>
      <c r="H44" s="13">
        <v>3</v>
      </c>
      <c r="I44" s="9">
        <v>200</v>
      </c>
      <c r="J44" s="16">
        <f t="shared" si="0"/>
        <v>600</v>
      </c>
      <c r="K44" s="16">
        <f t="shared" si="1"/>
        <v>500</v>
      </c>
    </row>
    <row r="45" spans="1:11" ht="120" customHeight="1" x14ac:dyDescent="0.25">
      <c r="A45" s="6"/>
      <c r="B45" s="6" t="s">
        <v>0</v>
      </c>
      <c r="C45" s="6" t="s">
        <v>133</v>
      </c>
      <c r="D45" s="6" t="s">
        <v>37</v>
      </c>
      <c r="E45" s="6" t="s">
        <v>229</v>
      </c>
      <c r="F45" s="6" t="s">
        <v>38</v>
      </c>
      <c r="G45" s="6" t="s">
        <v>3</v>
      </c>
      <c r="H45" s="13">
        <v>4</v>
      </c>
      <c r="I45" s="9">
        <v>326</v>
      </c>
      <c r="J45" s="16">
        <f t="shared" si="0"/>
        <v>1304</v>
      </c>
      <c r="K45" s="16">
        <f t="shared" si="1"/>
        <v>815</v>
      </c>
    </row>
    <row r="46" spans="1:11" x14ac:dyDescent="0.25">
      <c r="A46" s="6"/>
      <c r="B46" s="6" t="s">
        <v>0</v>
      </c>
      <c r="C46" s="6" t="s">
        <v>133</v>
      </c>
      <c r="D46" s="6" t="s">
        <v>37</v>
      </c>
      <c r="E46" s="6" t="s">
        <v>230</v>
      </c>
      <c r="F46" s="6" t="s">
        <v>38</v>
      </c>
      <c r="G46" s="6" t="s">
        <v>6</v>
      </c>
      <c r="H46" s="13">
        <v>4</v>
      </c>
      <c r="I46" s="9">
        <v>326</v>
      </c>
      <c r="J46" s="16">
        <f t="shared" si="0"/>
        <v>1304</v>
      </c>
      <c r="K46" s="16">
        <f t="shared" si="1"/>
        <v>815</v>
      </c>
    </row>
    <row r="47" spans="1:11" x14ac:dyDescent="0.25">
      <c r="A47" s="6"/>
      <c r="B47" s="6" t="s">
        <v>0</v>
      </c>
      <c r="C47" s="6" t="s">
        <v>133</v>
      </c>
      <c r="D47" s="6" t="s">
        <v>37</v>
      </c>
      <c r="E47" s="6" t="s">
        <v>231</v>
      </c>
      <c r="F47" s="6" t="s">
        <v>38</v>
      </c>
      <c r="G47" s="6" t="s">
        <v>16</v>
      </c>
      <c r="H47" s="13">
        <v>5</v>
      </c>
      <c r="I47" s="9">
        <v>326</v>
      </c>
      <c r="J47" s="16">
        <f t="shared" si="0"/>
        <v>1630</v>
      </c>
      <c r="K47" s="16">
        <f t="shared" si="1"/>
        <v>815</v>
      </c>
    </row>
    <row r="48" spans="1:11" x14ac:dyDescent="0.25">
      <c r="A48" s="6"/>
      <c r="B48" s="6" t="s">
        <v>0</v>
      </c>
      <c r="C48" s="6" t="s">
        <v>133</v>
      </c>
      <c r="D48" s="6" t="s">
        <v>37</v>
      </c>
      <c r="E48" s="6" t="s">
        <v>232</v>
      </c>
      <c r="F48" s="6" t="s">
        <v>38</v>
      </c>
      <c r="G48" s="6" t="s">
        <v>17</v>
      </c>
      <c r="H48" s="13">
        <v>3</v>
      </c>
      <c r="I48" s="9">
        <v>326</v>
      </c>
      <c r="J48" s="16">
        <f t="shared" si="0"/>
        <v>978</v>
      </c>
      <c r="K48" s="16">
        <f t="shared" si="1"/>
        <v>815</v>
      </c>
    </row>
    <row r="49" spans="1:11" x14ac:dyDescent="0.25">
      <c r="A49" s="6"/>
      <c r="B49" s="6" t="s">
        <v>0</v>
      </c>
      <c r="C49" s="6" t="s">
        <v>133</v>
      </c>
      <c r="D49" s="6" t="s">
        <v>37</v>
      </c>
      <c r="E49" s="6" t="s">
        <v>233</v>
      </c>
      <c r="F49" s="6" t="s">
        <v>38</v>
      </c>
      <c r="G49" s="6" t="s">
        <v>32</v>
      </c>
      <c r="H49" s="13">
        <v>1</v>
      </c>
      <c r="I49" s="9">
        <v>326</v>
      </c>
      <c r="J49" s="16">
        <f t="shared" si="0"/>
        <v>326</v>
      </c>
      <c r="K49" s="16">
        <f t="shared" si="1"/>
        <v>815</v>
      </c>
    </row>
    <row r="50" spans="1:11" customFormat="1" ht="15" customHeight="1" x14ac:dyDescent="0.25">
      <c r="A50" s="18"/>
      <c r="B50" s="6" t="s">
        <v>0</v>
      </c>
      <c r="C50" s="6" t="s">
        <v>133</v>
      </c>
      <c r="D50" s="6" t="s">
        <v>1</v>
      </c>
      <c r="E50" s="6" t="s">
        <v>551</v>
      </c>
      <c r="F50" s="6" t="s">
        <v>2</v>
      </c>
      <c r="G50" s="6" t="s">
        <v>6</v>
      </c>
      <c r="H50" s="13">
        <v>1</v>
      </c>
      <c r="I50" s="9">
        <v>326</v>
      </c>
      <c r="J50" s="16">
        <f t="shared" si="0"/>
        <v>326</v>
      </c>
      <c r="K50" s="16">
        <f t="shared" si="1"/>
        <v>815</v>
      </c>
    </row>
    <row r="51" spans="1:11" ht="120" customHeight="1" x14ac:dyDescent="0.25">
      <c r="A51" s="6"/>
      <c r="B51" s="6" t="s">
        <v>0</v>
      </c>
      <c r="C51" s="6" t="s">
        <v>140</v>
      </c>
      <c r="D51" s="6" t="s">
        <v>37</v>
      </c>
      <c r="E51" s="6" t="s">
        <v>258</v>
      </c>
      <c r="F51" s="6" t="s">
        <v>38</v>
      </c>
      <c r="G51" s="6" t="s">
        <v>3</v>
      </c>
      <c r="H51" s="13">
        <v>1</v>
      </c>
      <c r="I51" s="9">
        <v>346</v>
      </c>
      <c r="J51" s="16">
        <f t="shared" si="0"/>
        <v>346</v>
      </c>
      <c r="K51" s="16">
        <f t="shared" si="1"/>
        <v>865</v>
      </c>
    </row>
    <row r="52" spans="1:11" x14ac:dyDescent="0.25">
      <c r="A52" s="6"/>
      <c r="B52" s="6" t="s">
        <v>0</v>
      </c>
      <c r="C52" s="6" t="s">
        <v>140</v>
      </c>
      <c r="D52" s="6" t="s">
        <v>37</v>
      </c>
      <c r="E52" s="6" t="s">
        <v>259</v>
      </c>
      <c r="F52" s="6" t="s">
        <v>38</v>
      </c>
      <c r="G52" s="6" t="s">
        <v>6</v>
      </c>
      <c r="H52" s="13">
        <v>3</v>
      </c>
      <c r="I52" s="9">
        <v>346</v>
      </c>
      <c r="J52" s="16">
        <f t="shared" si="0"/>
        <v>1038</v>
      </c>
      <c r="K52" s="16">
        <f t="shared" si="1"/>
        <v>865</v>
      </c>
    </row>
    <row r="53" spans="1:11" x14ac:dyDescent="0.25">
      <c r="A53" s="6"/>
      <c r="B53" s="6" t="s">
        <v>0</v>
      </c>
      <c r="C53" s="6" t="s">
        <v>140</v>
      </c>
      <c r="D53" s="6" t="s">
        <v>37</v>
      </c>
      <c r="E53" s="6" t="s">
        <v>260</v>
      </c>
      <c r="F53" s="6" t="s">
        <v>38</v>
      </c>
      <c r="G53" s="6" t="s">
        <v>16</v>
      </c>
      <c r="H53" s="13">
        <v>4</v>
      </c>
      <c r="I53" s="9">
        <v>346</v>
      </c>
      <c r="J53" s="16">
        <f t="shared" si="0"/>
        <v>1384</v>
      </c>
      <c r="K53" s="16">
        <f t="shared" si="1"/>
        <v>865</v>
      </c>
    </row>
    <row r="54" spans="1:11" x14ac:dyDescent="0.25">
      <c r="A54" s="6"/>
      <c r="B54" s="6" t="s">
        <v>0</v>
      </c>
      <c r="C54" s="6" t="s">
        <v>140</v>
      </c>
      <c r="D54" s="6" t="s">
        <v>37</v>
      </c>
      <c r="E54" s="6" t="s">
        <v>261</v>
      </c>
      <c r="F54" s="6" t="s">
        <v>38</v>
      </c>
      <c r="G54" s="6" t="s">
        <v>21</v>
      </c>
      <c r="H54" s="13">
        <v>3</v>
      </c>
      <c r="I54" s="9">
        <v>346</v>
      </c>
      <c r="J54" s="16">
        <f t="shared" si="0"/>
        <v>1038</v>
      </c>
      <c r="K54" s="16">
        <f t="shared" si="1"/>
        <v>865</v>
      </c>
    </row>
    <row r="55" spans="1:11" ht="120" customHeight="1" x14ac:dyDescent="0.25">
      <c r="A55" s="6"/>
      <c r="B55" s="6" t="s">
        <v>0</v>
      </c>
      <c r="C55" s="6" t="s">
        <v>131</v>
      </c>
      <c r="D55" s="6" t="s">
        <v>12</v>
      </c>
      <c r="E55" s="6" t="s">
        <v>219</v>
      </c>
      <c r="F55" s="6" t="s">
        <v>13</v>
      </c>
      <c r="G55" s="6" t="s">
        <v>3</v>
      </c>
      <c r="H55" s="13">
        <v>2</v>
      </c>
      <c r="I55" s="9">
        <v>489</v>
      </c>
      <c r="J55" s="16">
        <f t="shared" si="0"/>
        <v>978</v>
      </c>
      <c r="K55" s="16">
        <f t="shared" si="1"/>
        <v>1222.5</v>
      </c>
    </row>
    <row r="56" spans="1:11" x14ac:dyDescent="0.25">
      <c r="A56" s="6"/>
      <c r="B56" s="6" t="s">
        <v>0</v>
      </c>
      <c r="C56" s="6" t="s">
        <v>131</v>
      </c>
      <c r="D56" s="6" t="s">
        <v>12</v>
      </c>
      <c r="E56" s="6" t="s">
        <v>217</v>
      </c>
      <c r="F56" s="6" t="s">
        <v>13</v>
      </c>
      <c r="G56" s="6" t="s">
        <v>6</v>
      </c>
      <c r="H56" s="13">
        <v>7</v>
      </c>
      <c r="I56" s="9">
        <v>489</v>
      </c>
      <c r="J56" s="16">
        <f t="shared" si="0"/>
        <v>3423</v>
      </c>
      <c r="K56" s="16">
        <f t="shared" si="1"/>
        <v>1222.5</v>
      </c>
    </row>
    <row r="57" spans="1:11" x14ac:dyDescent="0.25">
      <c r="A57" s="6"/>
      <c r="B57" s="6" t="s">
        <v>0</v>
      </c>
      <c r="C57" s="6" t="s">
        <v>131</v>
      </c>
      <c r="D57" s="6" t="s">
        <v>12</v>
      </c>
      <c r="E57" s="6" t="s">
        <v>218</v>
      </c>
      <c r="F57" s="6" t="s">
        <v>13</v>
      </c>
      <c r="G57" s="6" t="s">
        <v>16</v>
      </c>
      <c r="H57" s="13">
        <v>7</v>
      </c>
      <c r="I57" s="9">
        <v>489</v>
      </c>
      <c r="J57" s="16">
        <f t="shared" si="0"/>
        <v>3423</v>
      </c>
      <c r="K57" s="16">
        <f t="shared" si="1"/>
        <v>1222.5</v>
      </c>
    </row>
    <row r="58" spans="1:11" x14ac:dyDescent="0.25">
      <c r="A58" s="6"/>
      <c r="B58" s="6" t="s">
        <v>0</v>
      </c>
      <c r="C58" s="6" t="s">
        <v>131</v>
      </c>
      <c r="D58" s="6" t="s">
        <v>12</v>
      </c>
      <c r="E58" s="6" t="s">
        <v>220</v>
      </c>
      <c r="F58" s="6" t="s">
        <v>13</v>
      </c>
      <c r="G58" s="6" t="s">
        <v>21</v>
      </c>
      <c r="H58" s="13">
        <v>3</v>
      </c>
      <c r="I58" s="9">
        <v>489</v>
      </c>
      <c r="J58" s="16">
        <f t="shared" si="0"/>
        <v>1467</v>
      </c>
      <c r="K58" s="16">
        <f t="shared" si="1"/>
        <v>1222.5</v>
      </c>
    </row>
    <row r="59" spans="1:11" x14ac:dyDescent="0.25">
      <c r="A59" s="6"/>
      <c r="B59" s="6" t="s">
        <v>0</v>
      </c>
      <c r="C59" s="6" t="s">
        <v>131</v>
      </c>
      <c r="D59" s="6" t="s">
        <v>12</v>
      </c>
      <c r="E59" s="6" t="s">
        <v>221</v>
      </c>
      <c r="F59" s="6" t="s">
        <v>13</v>
      </c>
      <c r="G59" s="6" t="s">
        <v>17</v>
      </c>
      <c r="H59" s="13">
        <v>2</v>
      </c>
      <c r="I59" s="9">
        <v>489</v>
      </c>
      <c r="J59" s="16">
        <f t="shared" si="0"/>
        <v>978</v>
      </c>
      <c r="K59" s="16">
        <f t="shared" si="1"/>
        <v>1222.5</v>
      </c>
    </row>
    <row r="60" spans="1:11" ht="120" customHeight="1" x14ac:dyDescent="0.25">
      <c r="A60" s="6"/>
      <c r="B60" s="6" t="s">
        <v>0</v>
      </c>
      <c r="C60" s="6" t="s">
        <v>143</v>
      </c>
      <c r="D60" s="6" t="s">
        <v>51</v>
      </c>
      <c r="E60" s="6" t="s">
        <v>267</v>
      </c>
      <c r="F60" s="6" t="s">
        <v>52</v>
      </c>
      <c r="G60" s="6" t="s">
        <v>3</v>
      </c>
      <c r="H60" s="13">
        <v>2</v>
      </c>
      <c r="I60" s="9">
        <v>231</v>
      </c>
      <c r="J60" s="16">
        <f t="shared" si="0"/>
        <v>462</v>
      </c>
      <c r="K60" s="16">
        <f t="shared" si="1"/>
        <v>577.5</v>
      </c>
    </row>
    <row r="61" spans="1:11" x14ac:dyDescent="0.25">
      <c r="A61" s="6"/>
      <c r="B61" s="6" t="s">
        <v>0</v>
      </c>
      <c r="C61" s="6" t="s">
        <v>143</v>
      </c>
      <c r="D61" s="6" t="s">
        <v>51</v>
      </c>
      <c r="E61" s="6" t="s">
        <v>268</v>
      </c>
      <c r="F61" s="6" t="s">
        <v>52</v>
      </c>
      <c r="G61" s="6" t="s">
        <v>6</v>
      </c>
      <c r="H61" s="13">
        <v>4</v>
      </c>
      <c r="I61" s="9">
        <v>231</v>
      </c>
      <c r="J61" s="16">
        <f t="shared" si="0"/>
        <v>924</v>
      </c>
      <c r="K61" s="16">
        <f t="shared" si="1"/>
        <v>577.5</v>
      </c>
    </row>
    <row r="62" spans="1:11" x14ac:dyDescent="0.25">
      <c r="A62" s="6"/>
      <c r="B62" s="6" t="s">
        <v>0</v>
      </c>
      <c r="C62" s="6" t="s">
        <v>143</v>
      </c>
      <c r="D62" s="6" t="s">
        <v>51</v>
      </c>
      <c r="E62" s="6" t="s">
        <v>269</v>
      </c>
      <c r="F62" s="6" t="s">
        <v>52</v>
      </c>
      <c r="G62" s="6" t="s">
        <v>16</v>
      </c>
      <c r="H62" s="13">
        <v>6</v>
      </c>
      <c r="I62" s="9">
        <v>231</v>
      </c>
      <c r="J62" s="16">
        <f t="shared" si="0"/>
        <v>1386</v>
      </c>
      <c r="K62" s="16">
        <f t="shared" si="1"/>
        <v>577.5</v>
      </c>
    </row>
    <row r="63" spans="1:11" x14ac:dyDescent="0.25">
      <c r="A63" s="6"/>
      <c r="B63" s="6" t="s">
        <v>0</v>
      </c>
      <c r="C63" s="6" t="s">
        <v>143</v>
      </c>
      <c r="D63" s="6" t="s">
        <v>51</v>
      </c>
      <c r="E63" s="6" t="s">
        <v>270</v>
      </c>
      <c r="F63" s="6" t="s">
        <v>52</v>
      </c>
      <c r="G63" s="6" t="s">
        <v>21</v>
      </c>
      <c r="H63" s="13">
        <v>2</v>
      </c>
      <c r="I63" s="9">
        <v>231</v>
      </c>
      <c r="J63" s="16">
        <f t="shared" si="0"/>
        <v>462</v>
      </c>
      <c r="K63" s="16">
        <f t="shared" si="1"/>
        <v>577.5</v>
      </c>
    </row>
    <row r="64" spans="1:11" x14ac:dyDescent="0.25">
      <c r="A64" s="6"/>
      <c r="B64" s="6" t="s">
        <v>0</v>
      </c>
      <c r="C64" s="6" t="s">
        <v>143</v>
      </c>
      <c r="D64" s="6" t="s">
        <v>51</v>
      </c>
      <c r="E64" s="6" t="s">
        <v>271</v>
      </c>
      <c r="F64" s="6" t="s">
        <v>52</v>
      </c>
      <c r="G64" s="6" t="s">
        <v>17</v>
      </c>
      <c r="H64" s="13">
        <v>3</v>
      </c>
      <c r="I64" s="9">
        <v>231</v>
      </c>
      <c r="J64" s="16">
        <f t="shared" si="0"/>
        <v>693</v>
      </c>
      <c r="K64" s="16">
        <f t="shared" si="1"/>
        <v>577.5</v>
      </c>
    </row>
    <row r="65" spans="1:11" ht="120" customHeight="1" x14ac:dyDescent="0.25">
      <c r="A65" s="6"/>
      <c r="B65" s="6" t="s">
        <v>0</v>
      </c>
      <c r="C65" s="6" t="s">
        <v>132</v>
      </c>
      <c r="D65" s="6" t="s">
        <v>4</v>
      </c>
      <c r="E65" s="6" t="s">
        <v>222</v>
      </c>
      <c r="F65" s="6" t="s">
        <v>5</v>
      </c>
      <c r="G65" s="6" t="s">
        <v>3</v>
      </c>
      <c r="H65" s="13">
        <v>1</v>
      </c>
      <c r="I65" s="9">
        <v>343</v>
      </c>
      <c r="J65" s="16">
        <f t="shared" si="0"/>
        <v>343</v>
      </c>
      <c r="K65" s="16">
        <f t="shared" si="1"/>
        <v>857.5</v>
      </c>
    </row>
    <row r="66" spans="1:11" x14ac:dyDescent="0.25">
      <c r="A66" s="6"/>
      <c r="B66" s="6" t="s">
        <v>0</v>
      </c>
      <c r="C66" s="6" t="s">
        <v>132</v>
      </c>
      <c r="D66" s="6" t="s">
        <v>4</v>
      </c>
      <c r="E66" s="6" t="s">
        <v>223</v>
      </c>
      <c r="F66" s="6" t="s">
        <v>5</v>
      </c>
      <c r="G66" s="6" t="s">
        <v>6</v>
      </c>
      <c r="H66" s="13">
        <v>3</v>
      </c>
      <c r="I66" s="9">
        <v>343</v>
      </c>
      <c r="J66" s="16">
        <f t="shared" si="0"/>
        <v>1029</v>
      </c>
      <c r="K66" s="16">
        <f t="shared" si="1"/>
        <v>857.5</v>
      </c>
    </row>
    <row r="67" spans="1:11" x14ac:dyDescent="0.25">
      <c r="A67" s="6"/>
      <c r="B67" s="6" t="s">
        <v>0</v>
      </c>
      <c r="C67" s="6" t="s">
        <v>132</v>
      </c>
      <c r="D67" s="6" t="s">
        <v>4</v>
      </c>
      <c r="E67" s="6" t="s">
        <v>224</v>
      </c>
      <c r="F67" s="6" t="s">
        <v>5</v>
      </c>
      <c r="G67" s="6" t="s">
        <v>16</v>
      </c>
      <c r="H67" s="13">
        <v>1</v>
      </c>
      <c r="I67" s="9">
        <v>343</v>
      </c>
      <c r="J67" s="16">
        <f t="shared" ref="J67:J130" si="2">I67*H67</f>
        <v>343</v>
      </c>
      <c r="K67" s="16">
        <f t="shared" si="1"/>
        <v>857.5</v>
      </c>
    </row>
    <row r="68" spans="1:11" x14ac:dyDescent="0.25">
      <c r="A68" s="6"/>
      <c r="B68" s="6" t="s">
        <v>0</v>
      </c>
      <c r="C68" s="6" t="s">
        <v>132</v>
      </c>
      <c r="D68" s="6" t="s">
        <v>4</v>
      </c>
      <c r="E68" s="6" t="s">
        <v>225</v>
      </c>
      <c r="F68" s="6" t="s">
        <v>5</v>
      </c>
      <c r="G68" s="6" t="s">
        <v>21</v>
      </c>
      <c r="H68" s="13">
        <v>1</v>
      </c>
      <c r="I68" s="9">
        <v>343</v>
      </c>
      <c r="J68" s="16">
        <f t="shared" si="2"/>
        <v>343</v>
      </c>
      <c r="K68" s="16">
        <f t="shared" ref="K68:K131" si="3">I68*2.5</f>
        <v>857.5</v>
      </c>
    </row>
    <row r="69" spans="1:11" x14ac:dyDescent="0.25">
      <c r="A69" s="6"/>
      <c r="B69" s="6" t="s">
        <v>0</v>
      </c>
      <c r="C69" s="6" t="s">
        <v>132</v>
      </c>
      <c r="D69" s="6" t="s">
        <v>24</v>
      </c>
      <c r="E69" s="6" t="s">
        <v>226</v>
      </c>
      <c r="F69" s="6" t="s">
        <v>25</v>
      </c>
      <c r="G69" s="6" t="s">
        <v>3</v>
      </c>
      <c r="H69" s="13">
        <v>1</v>
      </c>
      <c r="I69" s="9">
        <v>343</v>
      </c>
      <c r="J69" s="16">
        <f t="shared" si="2"/>
        <v>343</v>
      </c>
      <c r="K69" s="16">
        <f t="shared" si="3"/>
        <v>857.5</v>
      </c>
    </row>
    <row r="70" spans="1:11" x14ac:dyDescent="0.25">
      <c r="A70" s="6"/>
      <c r="B70" s="6" t="s">
        <v>0</v>
      </c>
      <c r="C70" s="6" t="s">
        <v>132</v>
      </c>
      <c r="D70" s="6" t="s">
        <v>24</v>
      </c>
      <c r="E70" s="6" t="s">
        <v>227</v>
      </c>
      <c r="F70" s="6" t="s">
        <v>25</v>
      </c>
      <c r="G70" s="6" t="s">
        <v>16</v>
      </c>
      <c r="H70" s="13">
        <v>1</v>
      </c>
      <c r="I70" s="9">
        <v>343</v>
      </c>
      <c r="J70" s="16">
        <f t="shared" si="2"/>
        <v>343</v>
      </c>
      <c r="K70" s="16">
        <f t="shared" si="3"/>
        <v>857.5</v>
      </c>
    </row>
    <row r="71" spans="1:11" x14ac:dyDescent="0.25">
      <c r="A71" s="6"/>
      <c r="B71" s="6" t="s">
        <v>0</v>
      </c>
      <c r="C71" s="6" t="s">
        <v>132</v>
      </c>
      <c r="D71" s="6" t="s">
        <v>24</v>
      </c>
      <c r="E71" s="6" t="s">
        <v>228</v>
      </c>
      <c r="F71" s="6" t="s">
        <v>25</v>
      </c>
      <c r="G71" s="6" t="s">
        <v>21</v>
      </c>
      <c r="H71" s="13">
        <v>2</v>
      </c>
      <c r="I71" s="9">
        <v>343</v>
      </c>
      <c r="J71" s="16">
        <f t="shared" si="2"/>
        <v>686</v>
      </c>
      <c r="K71" s="16">
        <f t="shared" si="3"/>
        <v>857.5</v>
      </c>
    </row>
    <row r="72" spans="1:11" ht="120" customHeight="1" x14ac:dyDescent="0.25">
      <c r="A72" s="6"/>
      <c r="B72" s="6" t="s">
        <v>0</v>
      </c>
      <c r="C72" s="6" t="s">
        <v>130</v>
      </c>
      <c r="D72" s="6" t="s">
        <v>26</v>
      </c>
      <c r="E72" s="6" t="s">
        <v>214</v>
      </c>
      <c r="F72" s="6" t="s">
        <v>27</v>
      </c>
      <c r="G72" s="6" t="s">
        <v>3</v>
      </c>
      <c r="H72" s="13">
        <v>1</v>
      </c>
      <c r="I72" s="9">
        <v>240</v>
      </c>
      <c r="J72" s="16">
        <f t="shared" si="2"/>
        <v>240</v>
      </c>
      <c r="K72" s="16">
        <f t="shared" si="3"/>
        <v>600</v>
      </c>
    </row>
    <row r="73" spans="1:11" x14ac:dyDescent="0.25">
      <c r="A73" s="6"/>
      <c r="B73" s="6" t="s">
        <v>0</v>
      </c>
      <c r="C73" s="6" t="s">
        <v>130</v>
      </c>
      <c r="D73" s="6" t="s">
        <v>26</v>
      </c>
      <c r="E73" s="6" t="s">
        <v>213</v>
      </c>
      <c r="F73" s="6" t="s">
        <v>27</v>
      </c>
      <c r="G73" s="6" t="s">
        <v>6</v>
      </c>
      <c r="H73" s="13">
        <v>4</v>
      </c>
      <c r="I73" s="9">
        <v>240</v>
      </c>
      <c r="J73" s="16">
        <f t="shared" si="2"/>
        <v>960</v>
      </c>
      <c r="K73" s="16">
        <f t="shared" si="3"/>
        <v>600</v>
      </c>
    </row>
    <row r="74" spans="1:11" x14ac:dyDescent="0.25">
      <c r="A74" s="6"/>
      <c r="B74" s="6" t="s">
        <v>0</v>
      </c>
      <c r="C74" s="6" t="s">
        <v>130</v>
      </c>
      <c r="D74" s="6" t="s">
        <v>26</v>
      </c>
      <c r="E74" s="6" t="s">
        <v>215</v>
      </c>
      <c r="F74" s="6" t="s">
        <v>27</v>
      </c>
      <c r="G74" s="6" t="s">
        <v>16</v>
      </c>
      <c r="H74" s="13">
        <v>4</v>
      </c>
      <c r="I74" s="9">
        <v>240</v>
      </c>
      <c r="J74" s="16">
        <f t="shared" si="2"/>
        <v>960</v>
      </c>
      <c r="K74" s="16">
        <f t="shared" si="3"/>
        <v>600</v>
      </c>
    </row>
    <row r="75" spans="1:11" x14ac:dyDescent="0.25">
      <c r="A75" s="6"/>
      <c r="B75" s="6" t="s">
        <v>0</v>
      </c>
      <c r="C75" s="6" t="s">
        <v>130</v>
      </c>
      <c r="D75" s="6" t="s">
        <v>26</v>
      </c>
      <c r="E75" s="6" t="s">
        <v>216</v>
      </c>
      <c r="F75" s="6" t="s">
        <v>27</v>
      </c>
      <c r="G75" s="6" t="s">
        <v>21</v>
      </c>
      <c r="H75" s="13">
        <v>1</v>
      </c>
      <c r="I75" s="9">
        <v>240</v>
      </c>
      <c r="J75" s="16">
        <f t="shared" si="2"/>
        <v>240</v>
      </c>
      <c r="K75" s="16">
        <f t="shared" si="3"/>
        <v>600</v>
      </c>
    </row>
    <row r="76" spans="1:11" ht="120" customHeight="1" x14ac:dyDescent="0.25">
      <c r="A76" s="6"/>
      <c r="B76" s="6" t="s">
        <v>0</v>
      </c>
      <c r="C76" s="6" t="s">
        <v>135</v>
      </c>
      <c r="D76" s="6" t="s">
        <v>18</v>
      </c>
      <c r="E76" s="6" t="s">
        <v>242</v>
      </c>
      <c r="F76" s="6" t="s">
        <v>19</v>
      </c>
      <c r="G76" s="6" t="s">
        <v>3</v>
      </c>
      <c r="H76" s="13">
        <v>2</v>
      </c>
      <c r="I76" s="9">
        <v>220</v>
      </c>
      <c r="J76" s="16">
        <f t="shared" si="2"/>
        <v>440</v>
      </c>
      <c r="K76" s="16">
        <f t="shared" si="3"/>
        <v>550</v>
      </c>
    </row>
    <row r="77" spans="1:11" x14ac:dyDescent="0.25">
      <c r="A77" s="6"/>
      <c r="B77" s="6" t="s">
        <v>0</v>
      </c>
      <c r="C77" s="6" t="s">
        <v>135</v>
      </c>
      <c r="D77" s="6" t="s">
        <v>18</v>
      </c>
      <c r="E77" s="6" t="s">
        <v>243</v>
      </c>
      <c r="F77" s="6" t="s">
        <v>19</v>
      </c>
      <c r="G77" s="6" t="s">
        <v>6</v>
      </c>
      <c r="H77" s="13">
        <v>4</v>
      </c>
      <c r="I77" s="9">
        <v>220</v>
      </c>
      <c r="J77" s="16">
        <f t="shared" si="2"/>
        <v>880</v>
      </c>
      <c r="K77" s="16">
        <f t="shared" si="3"/>
        <v>550</v>
      </c>
    </row>
    <row r="78" spans="1:11" x14ac:dyDescent="0.25">
      <c r="A78" s="6"/>
      <c r="B78" s="6" t="s">
        <v>0</v>
      </c>
      <c r="C78" s="6" t="s">
        <v>135</v>
      </c>
      <c r="D78" s="6" t="s">
        <v>18</v>
      </c>
      <c r="E78" s="6" t="s">
        <v>244</v>
      </c>
      <c r="F78" s="6" t="s">
        <v>19</v>
      </c>
      <c r="G78" s="6" t="s">
        <v>16</v>
      </c>
      <c r="H78" s="13">
        <v>4</v>
      </c>
      <c r="I78" s="9">
        <v>220</v>
      </c>
      <c r="J78" s="16">
        <f t="shared" si="2"/>
        <v>880</v>
      </c>
      <c r="K78" s="16">
        <f t="shared" si="3"/>
        <v>550</v>
      </c>
    </row>
    <row r="79" spans="1:11" x14ac:dyDescent="0.25">
      <c r="A79" s="6"/>
      <c r="B79" s="6" t="s">
        <v>0</v>
      </c>
      <c r="C79" s="6" t="s">
        <v>135</v>
      </c>
      <c r="D79" s="6" t="s">
        <v>18</v>
      </c>
      <c r="E79" s="6" t="s">
        <v>245</v>
      </c>
      <c r="F79" s="6" t="s">
        <v>19</v>
      </c>
      <c r="G79" s="6" t="s">
        <v>21</v>
      </c>
      <c r="H79" s="13">
        <v>2</v>
      </c>
      <c r="I79" s="9">
        <v>220</v>
      </c>
      <c r="J79" s="16">
        <f t="shared" si="2"/>
        <v>440</v>
      </c>
      <c r="K79" s="16">
        <f t="shared" si="3"/>
        <v>550</v>
      </c>
    </row>
    <row r="80" spans="1:11" x14ac:dyDescent="0.25">
      <c r="A80" s="6"/>
      <c r="B80" s="6" t="s">
        <v>0</v>
      </c>
      <c r="C80" s="6" t="s">
        <v>135</v>
      </c>
      <c r="D80" s="6" t="s">
        <v>18</v>
      </c>
      <c r="E80" s="6" t="s">
        <v>246</v>
      </c>
      <c r="F80" s="6" t="s">
        <v>19</v>
      </c>
      <c r="G80" s="6" t="s">
        <v>17</v>
      </c>
      <c r="H80" s="13">
        <v>1</v>
      </c>
      <c r="I80" s="9">
        <v>220</v>
      </c>
      <c r="J80" s="16">
        <f t="shared" si="2"/>
        <v>220</v>
      </c>
      <c r="K80" s="16">
        <f t="shared" si="3"/>
        <v>550</v>
      </c>
    </row>
    <row r="81" spans="1:11" x14ac:dyDescent="0.25">
      <c r="A81" s="6"/>
      <c r="B81" s="6" t="s">
        <v>0</v>
      </c>
      <c r="C81" s="6" t="s">
        <v>135</v>
      </c>
      <c r="D81" s="6" t="s">
        <v>26</v>
      </c>
      <c r="E81" s="6" t="s">
        <v>238</v>
      </c>
      <c r="F81" s="6" t="s">
        <v>27</v>
      </c>
      <c r="G81" s="6" t="s">
        <v>3</v>
      </c>
      <c r="H81" s="13">
        <v>3</v>
      </c>
      <c r="I81" s="9">
        <v>220</v>
      </c>
      <c r="J81" s="16">
        <f t="shared" si="2"/>
        <v>660</v>
      </c>
      <c r="K81" s="16">
        <f t="shared" si="3"/>
        <v>550</v>
      </c>
    </row>
    <row r="82" spans="1:11" x14ac:dyDescent="0.25">
      <c r="A82" s="6"/>
      <c r="B82" s="6" t="s">
        <v>0</v>
      </c>
      <c r="C82" s="6" t="s">
        <v>135</v>
      </c>
      <c r="D82" s="6" t="s">
        <v>26</v>
      </c>
      <c r="E82" s="6" t="s">
        <v>237</v>
      </c>
      <c r="F82" s="6" t="s">
        <v>27</v>
      </c>
      <c r="G82" s="6" t="s">
        <v>6</v>
      </c>
      <c r="H82" s="13">
        <v>8</v>
      </c>
      <c r="I82" s="9">
        <v>220</v>
      </c>
      <c r="J82" s="16">
        <f t="shared" si="2"/>
        <v>1760</v>
      </c>
      <c r="K82" s="16">
        <f t="shared" si="3"/>
        <v>550</v>
      </c>
    </row>
    <row r="83" spans="1:11" x14ac:dyDescent="0.25">
      <c r="A83" s="6"/>
      <c r="B83" s="6" t="s">
        <v>0</v>
      </c>
      <c r="C83" s="6" t="s">
        <v>135</v>
      </c>
      <c r="D83" s="6" t="s">
        <v>26</v>
      </c>
      <c r="E83" s="6" t="s">
        <v>239</v>
      </c>
      <c r="F83" s="6" t="s">
        <v>27</v>
      </c>
      <c r="G83" s="6" t="s">
        <v>16</v>
      </c>
      <c r="H83" s="13">
        <v>5</v>
      </c>
      <c r="I83" s="9">
        <v>220</v>
      </c>
      <c r="J83" s="16">
        <f t="shared" si="2"/>
        <v>1100</v>
      </c>
      <c r="K83" s="16">
        <f t="shared" si="3"/>
        <v>550</v>
      </c>
    </row>
    <row r="84" spans="1:11" x14ac:dyDescent="0.25">
      <c r="A84" s="6"/>
      <c r="B84" s="6" t="s">
        <v>0</v>
      </c>
      <c r="C84" s="6" t="s">
        <v>135</v>
      </c>
      <c r="D84" s="6" t="s">
        <v>26</v>
      </c>
      <c r="E84" s="6" t="s">
        <v>240</v>
      </c>
      <c r="F84" s="6" t="s">
        <v>27</v>
      </c>
      <c r="G84" s="6" t="s">
        <v>21</v>
      </c>
      <c r="H84" s="13">
        <v>3</v>
      </c>
      <c r="I84" s="9">
        <v>220</v>
      </c>
      <c r="J84" s="16">
        <f t="shared" si="2"/>
        <v>660</v>
      </c>
      <c r="K84" s="16">
        <f t="shared" si="3"/>
        <v>550</v>
      </c>
    </row>
    <row r="85" spans="1:11" x14ac:dyDescent="0.25">
      <c r="A85" s="6"/>
      <c r="B85" s="6" t="s">
        <v>0</v>
      </c>
      <c r="C85" s="6" t="s">
        <v>135</v>
      </c>
      <c r="D85" s="6" t="s">
        <v>26</v>
      </c>
      <c r="E85" s="6" t="s">
        <v>241</v>
      </c>
      <c r="F85" s="6" t="s">
        <v>27</v>
      </c>
      <c r="G85" s="6" t="s">
        <v>17</v>
      </c>
      <c r="H85" s="13">
        <v>1</v>
      </c>
      <c r="I85" s="9">
        <v>220</v>
      </c>
      <c r="J85" s="16">
        <f t="shared" si="2"/>
        <v>220</v>
      </c>
      <c r="K85" s="16">
        <f t="shared" si="3"/>
        <v>550</v>
      </c>
    </row>
    <row r="86" spans="1:11" customFormat="1" ht="15" customHeight="1" x14ac:dyDescent="0.25">
      <c r="A86" s="18"/>
      <c r="B86" s="6" t="s">
        <v>0</v>
      </c>
      <c r="C86" s="6" t="s">
        <v>135</v>
      </c>
      <c r="D86" s="6" t="s">
        <v>4</v>
      </c>
      <c r="E86" s="6" t="s">
        <v>554</v>
      </c>
      <c r="F86" s="6" t="s">
        <v>5</v>
      </c>
      <c r="G86" s="6" t="s">
        <v>6</v>
      </c>
      <c r="H86" s="13">
        <v>3</v>
      </c>
      <c r="I86" s="9">
        <v>220</v>
      </c>
      <c r="J86" s="16">
        <f t="shared" si="2"/>
        <v>660</v>
      </c>
      <c r="K86" s="16">
        <f t="shared" si="3"/>
        <v>550</v>
      </c>
    </row>
    <row r="87" spans="1:11" ht="120" customHeight="1" x14ac:dyDescent="0.25">
      <c r="A87" s="6"/>
      <c r="B87" s="6" t="s">
        <v>0</v>
      </c>
      <c r="C87" s="6" t="s">
        <v>129</v>
      </c>
      <c r="D87" s="6" t="s">
        <v>14</v>
      </c>
      <c r="E87" s="6" t="s">
        <v>211</v>
      </c>
      <c r="F87" s="6" t="s">
        <v>15</v>
      </c>
      <c r="G87" s="6" t="s">
        <v>3</v>
      </c>
      <c r="H87" s="13">
        <v>2</v>
      </c>
      <c r="I87" s="9">
        <v>302</v>
      </c>
      <c r="J87" s="16">
        <f t="shared" si="2"/>
        <v>604</v>
      </c>
      <c r="K87" s="16">
        <f t="shared" si="3"/>
        <v>755</v>
      </c>
    </row>
    <row r="88" spans="1:11" x14ac:dyDescent="0.25">
      <c r="A88" s="6"/>
      <c r="B88" s="6" t="s">
        <v>0</v>
      </c>
      <c r="C88" s="6" t="s">
        <v>129</v>
      </c>
      <c r="D88" s="6" t="s">
        <v>14</v>
      </c>
      <c r="E88" s="6" t="s">
        <v>210</v>
      </c>
      <c r="F88" s="6" t="s">
        <v>15</v>
      </c>
      <c r="G88" s="6" t="s">
        <v>6</v>
      </c>
      <c r="H88" s="13">
        <v>9</v>
      </c>
      <c r="I88" s="9">
        <v>302</v>
      </c>
      <c r="J88" s="16">
        <f t="shared" si="2"/>
        <v>2718</v>
      </c>
      <c r="K88" s="16">
        <f t="shared" si="3"/>
        <v>755</v>
      </c>
    </row>
    <row r="89" spans="1:11" x14ac:dyDescent="0.25">
      <c r="A89" s="6"/>
      <c r="B89" s="6" t="s">
        <v>0</v>
      </c>
      <c r="C89" s="6" t="s">
        <v>129</v>
      </c>
      <c r="D89" s="6" t="s">
        <v>14</v>
      </c>
      <c r="E89" s="6" t="s">
        <v>212</v>
      </c>
      <c r="F89" s="6" t="s">
        <v>15</v>
      </c>
      <c r="G89" s="6" t="s">
        <v>16</v>
      </c>
      <c r="H89" s="13">
        <v>3</v>
      </c>
      <c r="I89" s="9">
        <v>302</v>
      </c>
      <c r="J89" s="16">
        <f t="shared" si="2"/>
        <v>906</v>
      </c>
      <c r="K89" s="16">
        <f t="shared" si="3"/>
        <v>755</v>
      </c>
    </row>
    <row r="90" spans="1:11" customFormat="1" ht="120" customHeight="1" x14ac:dyDescent="0.25">
      <c r="A90" s="18"/>
      <c r="B90" s="6" t="s">
        <v>0</v>
      </c>
      <c r="C90" s="6" t="s">
        <v>601</v>
      </c>
      <c r="D90" s="6" t="s">
        <v>599</v>
      </c>
      <c r="E90" s="6" t="s">
        <v>602</v>
      </c>
      <c r="F90" s="6" t="s">
        <v>706</v>
      </c>
      <c r="G90" s="6" t="s">
        <v>6</v>
      </c>
      <c r="H90" s="13">
        <v>1</v>
      </c>
      <c r="I90" s="9">
        <v>259</v>
      </c>
      <c r="J90" s="16">
        <f t="shared" si="2"/>
        <v>259</v>
      </c>
      <c r="K90" s="16">
        <f t="shared" si="3"/>
        <v>647.5</v>
      </c>
    </row>
    <row r="91" spans="1:11" customFormat="1" x14ac:dyDescent="0.25">
      <c r="A91" s="18"/>
      <c r="B91" s="6" t="s">
        <v>0</v>
      </c>
      <c r="C91" s="6" t="s">
        <v>601</v>
      </c>
      <c r="D91" s="6" t="s">
        <v>603</v>
      </c>
      <c r="E91" s="6" t="s">
        <v>604</v>
      </c>
      <c r="F91" s="6" t="s">
        <v>707</v>
      </c>
      <c r="G91" s="6" t="s">
        <v>6</v>
      </c>
      <c r="H91" s="13">
        <v>2</v>
      </c>
      <c r="I91" s="9">
        <v>259</v>
      </c>
      <c r="J91" s="16">
        <f t="shared" si="2"/>
        <v>518</v>
      </c>
      <c r="K91" s="16">
        <f t="shared" si="3"/>
        <v>647.5</v>
      </c>
    </row>
    <row r="92" spans="1:11" customFormat="1" x14ac:dyDescent="0.25">
      <c r="A92" s="18"/>
      <c r="B92" s="6" t="s">
        <v>0</v>
      </c>
      <c r="C92" s="6" t="s">
        <v>601</v>
      </c>
      <c r="D92" s="6" t="s">
        <v>603</v>
      </c>
      <c r="E92" s="6" t="s">
        <v>605</v>
      </c>
      <c r="F92" s="6" t="s">
        <v>707</v>
      </c>
      <c r="G92" s="6" t="s">
        <v>16</v>
      </c>
      <c r="H92" s="13">
        <v>1</v>
      </c>
      <c r="I92" s="9">
        <v>259</v>
      </c>
      <c r="J92" s="16">
        <f t="shared" si="2"/>
        <v>259</v>
      </c>
      <c r="K92" s="16">
        <f t="shared" si="3"/>
        <v>647.5</v>
      </c>
    </row>
    <row r="93" spans="1:11" ht="120" customHeight="1" x14ac:dyDescent="0.25">
      <c r="A93" s="6"/>
      <c r="B93" s="6" t="s">
        <v>0</v>
      </c>
      <c r="C93" s="6" t="s">
        <v>476</v>
      </c>
      <c r="D93" s="6" t="s">
        <v>477</v>
      </c>
      <c r="E93" s="6" t="s">
        <v>479</v>
      </c>
      <c r="F93" s="6" t="s">
        <v>478</v>
      </c>
      <c r="G93" s="6" t="s">
        <v>6</v>
      </c>
      <c r="H93" s="13">
        <v>3</v>
      </c>
      <c r="I93" s="9">
        <v>264</v>
      </c>
      <c r="J93" s="16">
        <f t="shared" si="2"/>
        <v>792</v>
      </c>
      <c r="K93" s="16">
        <f t="shared" si="3"/>
        <v>660</v>
      </c>
    </row>
    <row r="94" spans="1:11" x14ac:dyDescent="0.25">
      <c r="A94" s="6"/>
      <c r="B94" s="6" t="s">
        <v>0</v>
      </c>
      <c r="C94" s="6" t="s">
        <v>476</v>
      </c>
      <c r="D94" s="6" t="s">
        <v>477</v>
      </c>
      <c r="E94" s="6" t="s">
        <v>480</v>
      </c>
      <c r="F94" s="6" t="s">
        <v>478</v>
      </c>
      <c r="G94" s="6" t="s">
        <v>16</v>
      </c>
      <c r="H94" s="13">
        <v>1</v>
      </c>
      <c r="I94" s="9">
        <v>264</v>
      </c>
      <c r="J94" s="16">
        <f t="shared" si="2"/>
        <v>264</v>
      </c>
      <c r="K94" s="16">
        <f t="shared" si="3"/>
        <v>660</v>
      </c>
    </row>
    <row r="95" spans="1:11" customFormat="1" ht="120" customHeight="1" x14ac:dyDescent="0.25">
      <c r="A95" s="18"/>
      <c r="B95" s="6" t="s">
        <v>0</v>
      </c>
      <c r="C95" s="6" t="s">
        <v>596</v>
      </c>
      <c r="D95" s="6" t="s">
        <v>4</v>
      </c>
      <c r="E95" s="6" t="s">
        <v>597</v>
      </c>
      <c r="F95" s="6" t="s">
        <v>5</v>
      </c>
      <c r="G95" s="6" t="s">
        <v>6</v>
      </c>
      <c r="H95" s="13">
        <v>1</v>
      </c>
      <c r="I95" s="9">
        <v>203</v>
      </c>
      <c r="J95" s="16">
        <f t="shared" si="2"/>
        <v>203</v>
      </c>
      <c r="K95" s="16">
        <f t="shared" si="3"/>
        <v>507.5</v>
      </c>
    </row>
    <row r="96" spans="1:11" customFormat="1" ht="120" customHeight="1" x14ac:dyDescent="0.25">
      <c r="A96" s="18"/>
      <c r="B96" s="6" t="s">
        <v>9</v>
      </c>
      <c r="C96" s="6" t="s">
        <v>608</v>
      </c>
      <c r="D96" s="6" t="s">
        <v>607</v>
      </c>
      <c r="E96" s="6" t="s">
        <v>609</v>
      </c>
      <c r="F96" s="6" t="s">
        <v>709</v>
      </c>
      <c r="G96" s="6" t="s">
        <v>6</v>
      </c>
      <c r="H96" s="13">
        <v>3</v>
      </c>
      <c r="I96" s="9">
        <v>155</v>
      </c>
      <c r="J96" s="16">
        <f t="shared" si="2"/>
        <v>465</v>
      </c>
      <c r="K96" s="16">
        <f t="shared" si="3"/>
        <v>387.5</v>
      </c>
    </row>
    <row r="97" spans="1:11" s="14" customFormat="1" ht="120" customHeight="1" x14ac:dyDescent="0.25">
      <c r="A97" s="13"/>
      <c r="B97" s="13" t="s">
        <v>9</v>
      </c>
      <c r="C97" s="13" t="s">
        <v>144</v>
      </c>
      <c r="D97" s="13" t="s">
        <v>4</v>
      </c>
      <c r="E97" s="13" t="s">
        <v>272</v>
      </c>
      <c r="F97" s="13" t="s">
        <v>5</v>
      </c>
      <c r="G97" s="13" t="s">
        <v>3</v>
      </c>
      <c r="H97" s="13">
        <v>1</v>
      </c>
      <c r="I97" s="16">
        <v>264</v>
      </c>
      <c r="J97" s="16">
        <f t="shared" si="2"/>
        <v>264</v>
      </c>
      <c r="K97" s="16">
        <f t="shared" si="3"/>
        <v>660</v>
      </c>
    </row>
    <row r="98" spans="1:11" x14ac:dyDescent="0.25">
      <c r="A98" s="6"/>
      <c r="B98" s="6" t="s">
        <v>9</v>
      </c>
      <c r="C98" s="6" t="s">
        <v>144</v>
      </c>
      <c r="D98" s="6" t="s">
        <v>4</v>
      </c>
      <c r="E98" s="6" t="s">
        <v>273</v>
      </c>
      <c r="F98" s="6" t="s">
        <v>5</v>
      </c>
      <c r="G98" s="6" t="s">
        <v>16</v>
      </c>
      <c r="H98" s="13">
        <v>3</v>
      </c>
      <c r="I98" s="9">
        <v>264</v>
      </c>
      <c r="J98" s="16">
        <f t="shared" si="2"/>
        <v>792</v>
      </c>
      <c r="K98" s="16">
        <f t="shared" si="3"/>
        <v>660</v>
      </c>
    </row>
    <row r="99" spans="1:11" x14ac:dyDescent="0.25">
      <c r="A99" s="6"/>
      <c r="B99" s="6" t="s">
        <v>9</v>
      </c>
      <c r="C99" s="6" t="s">
        <v>144</v>
      </c>
      <c r="D99" s="6" t="s">
        <v>4</v>
      </c>
      <c r="E99" s="6" t="s">
        <v>274</v>
      </c>
      <c r="F99" s="6" t="s">
        <v>5</v>
      </c>
      <c r="G99" s="6" t="s">
        <v>21</v>
      </c>
      <c r="H99" s="13">
        <v>1</v>
      </c>
      <c r="I99" s="9">
        <v>264</v>
      </c>
      <c r="J99" s="16">
        <f t="shared" si="2"/>
        <v>264</v>
      </c>
      <c r="K99" s="16">
        <f t="shared" si="3"/>
        <v>660</v>
      </c>
    </row>
    <row r="100" spans="1:11" ht="120" customHeight="1" x14ac:dyDescent="0.25">
      <c r="A100" s="6"/>
      <c r="B100" s="6" t="s">
        <v>20</v>
      </c>
      <c r="C100" s="6" t="s">
        <v>126</v>
      </c>
      <c r="D100" s="6" t="s">
        <v>35</v>
      </c>
      <c r="E100" s="6" t="s">
        <v>202</v>
      </c>
      <c r="F100" s="6" t="s">
        <v>36</v>
      </c>
      <c r="G100" s="6" t="s">
        <v>3</v>
      </c>
      <c r="H100" s="13">
        <v>1</v>
      </c>
      <c r="I100" s="9">
        <v>220</v>
      </c>
      <c r="J100" s="16">
        <f t="shared" si="2"/>
        <v>220</v>
      </c>
      <c r="K100" s="16">
        <f t="shared" si="3"/>
        <v>550</v>
      </c>
    </row>
    <row r="101" spans="1:11" ht="120" customHeight="1" x14ac:dyDescent="0.25">
      <c r="A101" s="6"/>
      <c r="B101" s="6" t="s">
        <v>55</v>
      </c>
      <c r="C101" s="6" t="s">
        <v>145</v>
      </c>
      <c r="D101" s="6" t="s">
        <v>12</v>
      </c>
      <c r="E101" s="6" t="s">
        <v>275</v>
      </c>
      <c r="F101" s="6" t="s">
        <v>13</v>
      </c>
      <c r="G101" s="6" t="s">
        <v>6</v>
      </c>
      <c r="H101" s="13">
        <v>1</v>
      </c>
      <c r="I101" s="9">
        <v>652</v>
      </c>
      <c r="J101" s="16">
        <f t="shared" si="2"/>
        <v>652</v>
      </c>
      <c r="K101" s="16">
        <f t="shared" si="3"/>
        <v>1630</v>
      </c>
    </row>
    <row r="102" spans="1:11" ht="120" customHeight="1" x14ac:dyDescent="0.25">
      <c r="A102" s="6"/>
      <c r="B102" s="6" t="s">
        <v>76</v>
      </c>
      <c r="C102" s="6" t="s">
        <v>183</v>
      </c>
      <c r="D102" s="6" t="s">
        <v>49</v>
      </c>
      <c r="E102" s="6" t="s">
        <v>369</v>
      </c>
      <c r="F102" s="6" t="s">
        <v>50</v>
      </c>
      <c r="G102" s="6" t="s">
        <v>3</v>
      </c>
      <c r="H102" s="13">
        <v>2</v>
      </c>
      <c r="I102" s="9">
        <v>171</v>
      </c>
      <c r="J102" s="16">
        <f t="shared" si="2"/>
        <v>342</v>
      </c>
      <c r="K102" s="16">
        <f t="shared" si="3"/>
        <v>427.5</v>
      </c>
    </row>
    <row r="103" spans="1:11" x14ac:dyDescent="0.25">
      <c r="A103" s="6"/>
      <c r="B103" s="6" t="s">
        <v>76</v>
      </c>
      <c r="C103" s="6" t="s">
        <v>183</v>
      </c>
      <c r="D103" s="6" t="s">
        <v>49</v>
      </c>
      <c r="E103" s="6" t="s">
        <v>370</v>
      </c>
      <c r="F103" s="6" t="s">
        <v>50</v>
      </c>
      <c r="G103" s="6" t="s">
        <v>6</v>
      </c>
      <c r="H103" s="13">
        <v>3</v>
      </c>
      <c r="I103" s="9">
        <v>171</v>
      </c>
      <c r="J103" s="16">
        <f t="shared" si="2"/>
        <v>513</v>
      </c>
      <c r="K103" s="16">
        <f t="shared" si="3"/>
        <v>427.5</v>
      </c>
    </row>
    <row r="104" spans="1:11" x14ac:dyDescent="0.25">
      <c r="A104" s="6"/>
      <c r="B104" s="6" t="s">
        <v>76</v>
      </c>
      <c r="C104" s="6" t="s">
        <v>183</v>
      </c>
      <c r="D104" s="6" t="s">
        <v>49</v>
      </c>
      <c r="E104" s="6" t="s">
        <v>371</v>
      </c>
      <c r="F104" s="6" t="s">
        <v>50</v>
      </c>
      <c r="G104" s="6" t="s">
        <v>16</v>
      </c>
      <c r="H104" s="13">
        <v>2</v>
      </c>
      <c r="I104" s="9">
        <v>171</v>
      </c>
      <c r="J104" s="16">
        <f t="shared" si="2"/>
        <v>342</v>
      </c>
      <c r="K104" s="16">
        <f t="shared" si="3"/>
        <v>427.5</v>
      </c>
    </row>
    <row r="105" spans="1:11" x14ac:dyDescent="0.25">
      <c r="A105" s="6"/>
      <c r="B105" s="6" t="s">
        <v>76</v>
      </c>
      <c r="C105" s="6" t="s">
        <v>183</v>
      </c>
      <c r="D105" s="6" t="s">
        <v>49</v>
      </c>
      <c r="E105" s="6" t="s">
        <v>372</v>
      </c>
      <c r="F105" s="6" t="s">
        <v>50</v>
      </c>
      <c r="G105" s="6" t="s">
        <v>21</v>
      </c>
      <c r="H105" s="13">
        <v>1</v>
      </c>
      <c r="I105" s="9">
        <v>171</v>
      </c>
      <c r="J105" s="16">
        <f t="shared" si="2"/>
        <v>171</v>
      </c>
      <c r="K105" s="16">
        <f t="shared" si="3"/>
        <v>427.5</v>
      </c>
    </row>
    <row r="106" spans="1:11" ht="120" customHeight="1" x14ac:dyDescent="0.25">
      <c r="A106" s="6"/>
      <c r="B106" s="6" t="s">
        <v>87</v>
      </c>
      <c r="C106" s="6" t="s">
        <v>196</v>
      </c>
      <c r="D106" s="6" t="s">
        <v>14</v>
      </c>
      <c r="E106" s="6" t="s">
        <v>408</v>
      </c>
      <c r="F106" s="6" t="s">
        <v>15</v>
      </c>
      <c r="G106" s="6" t="s">
        <v>3</v>
      </c>
      <c r="H106" s="13">
        <v>1</v>
      </c>
      <c r="I106" s="9">
        <v>183</v>
      </c>
      <c r="J106" s="16">
        <f t="shared" si="2"/>
        <v>183</v>
      </c>
      <c r="K106" s="16">
        <f t="shared" si="3"/>
        <v>457.5</v>
      </c>
    </row>
    <row r="107" spans="1:11" x14ac:dyDescent="0.25">
      <c r="A107" s="6"/>
      <c r="B107" s="6" t="s">
        <v>87</v>
      </c>
      <c r="C107" s="6" t="s">
        <v>196</v>
      </c>
      <c r="D107" s="6" t="s">
        <v>14</v>
      </c>
      <c r="E107" s="6" t="s">
        <v>409</v>
      </c>
      <c r="F107" s="6" t="s">
        <v>15</v>
      </c>
      <c r="G107" s="6" t="s">
        <v>6</v>
      </c>
      <c r="H107" s="13">
        <v>3</v>
      </c>
      <c r="I107" s="9">
        <v>183</v>
      </c>
      <c r="J107" s="16">
        <f t="shared" si="2"/>
        <v>549</v>
      </c>
      <c r="K107" s="16">
        <f t="shared" si="3"/>
        <v>457.5</v>
      </c>
    </row>
    <row r="108" spans="1:11" x14ac:dyDescent="0.25">
      <c r="A108" s="6"/>
      <c r="B108" s="6" t="s">
        <v>87</v>
      </c>
      <c r="C108" s="6" t="s">
        <v>196</v>
      </c>
      <c r="D108" s="6" t="s">
        <v>14</v>
      </c>
      <c r="E108" s="6" t="s">
        <v>410</v>
      </c>
      <c r="F108" s="6" t="s">
        <v>15</v>
      </c>
      <c r="G108" s="6" t="s">
        <v>16</v>
      </c>
      <c r="H108" s="13">
        <v>3</v>
      </c>
      <c r="I108" s="9">
        <v>183</v>
      </c>
      <c r="J108" s="16">
        <f t="shared" si="2"/>
        <v>549</v>
      </c>
      <c r="K108" s="16">
        <f t="shared" si="3"/>
        <v>457.5</v>
      </c>
    </row>
    <row r="109" spans="1:11" x14ac:dyDescent="0.25">
      <c r="A109" s="6"/>
      <c r="B109" s="6" t="s">
        <v>87</v>
      </c>
      <c r="C109" s="6" t="s">
        <v>196</v>
      </c>
      <c r="D109" s="6" t="s">
        <v>14</v>
      </c>
      <c r="E109" s="6" t="s">
        <v>411</v>
      </c>
      <c r="F109" s="6" t="s">
        <v>15</v>
      </c>
      <c r="G109" s="6" t="s">
        <v>21</v>
      </c>
      <c r="H109" s="13">
        <v>1</v>
      </c>
      <c r="I109" s="9">
        <v>183</v>
      </c>
      <c r="J109" s="16">
        <f t="shared" si="2"/>
        <v>183</v>
      </c>
      <c r="K109" s="16">
        <f t="shared" si="3"/>
        <v>457.5</v>
      </c>
    </row>
    <row r="110" spans="1:11" ht="120" customHeight="1" x14ac:dyDescent="0.25">
      <c r="A110" s="6"/>
      <c r="B110" s="6" t="s">
        <v>87</v>
      </c>
      <c r="C110" s="6" t="s">
        <v>198</v>
      </c>
      <c r="D110" s="6" t="s">
        <v>4</v>
      </c>
      <c r="E110" s="6" t="s">
        <v>414</v>
      </c>
      <c r="F110" s="6" t="s">
        <v>5</v>
      </c>
      <c r="G110" s="6" t="s">
        <v>16</v>
      </c>
      <c r="H110" s="13">
        <v>5</v>
      </c>
      <c r="I110" s="9">
        <v>222</v>
      </c>
      <c r="J110" s="16">
        <f t="shared" si="2"/>
        <v>1110</v>
      </c>
      <c r="K110" s="16">
        <f t="shared" si="3"/>
        <v>555</v>
      </c>
    </row>
    <row r="111" spans="1:11" x14ac:dyDescent="0.25">
      <c r="A111" s="6"/>
      <c r="B111" s="6" t="s">
        <v>87</v>
      </c>
      <c r="C111" s="6" t="s">
        <v>198</v>
      </c>
      <c r="D111" s="6" t="s">
        <v>4</v>
      </c>
      <c r="E111" s="6" t="s">
        <v>415</v>
      </c>
      <c r="F111" s="6" t="s">
        <v>5</v>
      </c>
      <c r="G111" s="6" t="s">
        <v>21</v>
      </c>
      <c r="H111" s="13">
        <v>4</v>
      </c>
      <c r="I111" s="9">
        <v>222</v>
      </c>
      <c r="J111" s="16">
        <f t="shared" si="2"/>
        <v>888</v>
      </c>
      <c r="K111" s="16">
        <f t="shared" si="3"/>
        <v>555</v>
      </c>
    </row>
    <row r="112" spans="1:11" customFormat="1" ht="120" customHeight="1" x14ac:dyDescent="0.25">
      <c r="A112" s="18"/>
      <c r="B112" s="6" t="s">
        <v>87</v>
      </c>
      <c r="C112" s="6" t="s">
        <v>587</v>
      </c>
      <c r="D112" s="6" t="s">
        <v>26</v>
      </c>
      <c r="E112" s="6" t="s">
        <v>588</v>
      </c>
      <c r="F112" s="6" t="s">
        <v>27</v>
      </c>
      <c r="G112" s="6" t="s">
        <v>17</v>
      </c>
      <c r="H112" s="13">
        <v>1</v>
      </c>
      <c r="I112" s="9">
        <v>236</v>
      </c>
      <c r="J112" s="16">
        <f t="shared" si="2"/>
        <v>236</v>
      </c>
      <c r="K112" s="16">
        <f t="shared" si="3"/>
        <v>590</v>
      </c>
    </row>
    <row r="113" spans="1:11" customFormat="1" ht="120" customHeight="1" x14ac:dyDescent="0.25">
      <c r="A113" s="18"/>
      <c r="B113" s="6" t="s">
        <v>87</v>
      </c>
      <c r="C113" s="6" t="s">
        <v>589</v>
      </c>
      <c r="D113" s="6" t="s">
        <v>4</v>
      </c>
      <c r="E113" s="6" t="s">
        <v>590</v>
      </c>
      <c r="F113" s="6" t="s">
        <v>5</v>
      </c>
      <c r="G113" s="6" t="s">
        <v>6</v>
      </c>
      <c r="H113" s="13">
        <v>1</v>
      </c>
      <c r="I113" s="9">
        <v>409</v>
      </c>
      <c r="J113" s="16">
        <f t="shared" si="2"/>
        <v>409</v>
      </c>
      <c r="K113" s="16">
        <f t="shared" si="3"/>
        <v>1022.5</v>
      </c>
    </row>
    <row r="114" spans="1:11" customFormat="1" ht="120" customHeight="1" x14ac:dyDescent="0.25">
      <c r="A114" s="18"/>
      <c r="B114" s="6" t="s">
        <v>87</v>
      </c>
      <c r="C114" s="6" t="s">
        <v>582</v>
      </c>
      <c r="D114" s="6" t="s">
        <v>583</v>
      </c>
      <c r="E114" s="6" t="s">
        <v>584</v>
      </c>
      <c r="F114" s="6" t="s">
        <v>705</v>
      </c>
      <c r="G114" s="6" t="s">
        <v>3</v>
      </c>
      <c r="H114" s="13">
        <v>1</v>
      </c>
      <c r="I114" s="9">
        <v>179</v>
      </c>
      <c r="J114" s="16">
        <f t="shared" si="2"/>
        <v>179</v>
      </c>
      <c r="K114" s="16">
        <f t="shared" si="3"/>
        <v>447.5</v>
      </c>
    </row>
    <row r="115" spans="1:11" customFormat="1" x14ac:dyDescent="0.25">
      <c r="A115" s="18"/>
      <c r="B115" s="6" t="s">
        <v>87</v>
      </c>
      <c r="C115" s="6" t="s">
        <v>582</v>
      </c>
      <c r="D115" s="6" t="s">
        <v>583</v>
      </c>
      <c r="E115" s="6" t="s">
        <v>585</v>
      </c>
      <c r="F115" s="6" t="s">
        <v>705</v>
      </c>
      <c r="G115" s="6" t="s">
        <v>16</v>
      </c>
      <c r="H115" s="13">
        <v>3</v>
      </c>
      <c r="I115" s="9">
        <v>179</v>
      </c>
      <c r="J115" s="16">
        <f t="shared" si="2"/>
        <v>537</v>
      </c>
      <c r="K115" s="16">
        <f t="shared" si="3"/>
        <v>447.5</v>
      </c>
    </row>
    <row r="116" spans="1:11" customFormat="1" x14ac:dyDescent="0.25">
      <c r="A116" s="18"/>
      <c r="B116" s="6" t="s">
        <v>87</v>
      </c>
      <c r="C116" s="6" t="s">
        <v>582</v>
      </c>
      <c r="D116" s="6" t="s">
        <v>583</v>
      </c>
      <c r="E116" s="6" t="s">
        <v>586</v>
      </c>
      <c r="F116" s="6" t="s">
        <v>705</v>
      </c>
      <c r="G116" s="6" t="s">
        <v>21</v>
      </c>
      <c r="H116" s="13">
        <v>1</v>
      </c>
      <c r="I116" s="9">
        <v>179</v>
      </c>
      <c r="J116" s="16">
        <f t="shared" si="2"/>
        <v>179</v>
      </c>
      <c r="K116" s="16">
        <f t="shared" si="3"/>
        <v>447.5</v>
      </c>
    </row>
    <row r="117" spans="1:11" customFormat="1" ht="120" customHeight="1" x14ac:dyDescent="0.25">
      <c r="A117" s="18"/>
      <c r="B117" s="6" t="s">
        <v>87</v>
      </c>
      <c r="C117" s="6" t="s">
        <v>591</v>
      </c>
      <c r="D117" s="6" t="s">
        <v>4</v>
      </c>
      <c r="E117" s="6" t="s">
        <v>592</v>
      </c>
      <c r="F117" s="6" t="s">
        <v>5</v>
      </c>
      <c r="G117" s="6" t="s">
        <v>3</v>
      </c>
      <c r="H117" s="13">
        <v>3</v>
      </c>
      <c r="I117" s="9">
        <v>229</v>
      </c>
      <c r="J117" s="16">
        <f t="shared" si="2"/>
        <v>687</v>
      </c>
      <c r="K117" s="16">
        <f t="shared" si="3"/>
        <v>572.5</v>
      </c>
    </row>
    <row r="118" spans="1:11" customFormat="1" x14ac:dyDescent="0.25">
      <c r="A118" s="18"/>
      <c r="B118" s="6" t="s">
        <v>87</v>
      </c>
      <c r="C118" s="6" t="s">
        <v>591</v>
      </c>
      <c r="D118" s="6" t="s">
        <v>4</v>
      </c>
      <c r="E118" s="6" t="s">
        <v>593</v>
      </c>
      <c r="F118" s="6" t="s">
        <v>5</v>
      </c>
      <c r="G118" s="6" t="s">
        <v>6</v>
      </c>
      <c r="H118" s="13">
        <v>1</v>
      </c>
      <c r="I118" s="9">
        <v>229</v>
      </c>
      <c r="J118" s="16">
        <f t="shared" si="2"/>
        <v>229</v>
      </c>
      <c r="K118" s="16">
        <f t="shared" si="3"/>
        <v>572.5</v>
      </c>
    </row>
    <row r="119" spans="1:11" customFormat="1" x14ac:dyDescent="0.25">
      <c r="A119" s="18"/>
      <c r="B119" s="6" t="s">
        <v>87</v>
      </c>
      <c r="C119" s="6" t="s">
        <v>591</v>
      </c>
      <c r="D119" s="6" t="s">
        <v>18</v>
      </c>
      <c r="E119" s="6" t="s">
        <v>594</v>
      </c>
      <c r="F119" s="6" t="s">
        <v>19</v>
      </c>
      <c r="G119" s="6" t="s">
        <v>6</v>
      </c>
      <c r="H119" s="13">
        <v>1</v>
      </c>
      <c r="I119" s="9">
        <v>229</v>
      </c>
      <c r="J119" s="16">
        <f t="shared" si="2"/>
        <v>229</v>
      </c>
      <c r="K119" s="16">
        <f t="shared" si="3"/>
        <v>572.5</v>
      </c>
    </row>
    <row r="120" spans="1:11" customFormat="1" x14ac:dyDescent="0.25">
      <c r="A120" s="18"/>
      <c r="B120" s="6" t="s">
        <v>87</v>
      </c>
      <c r="C120" s="6" t="s">
        <v>591</v>
      </c>
      <c r="D120" s="6" t="s">
        <v>18</v>
      </c>
      <c r="E120" s="6" t="s">
        <v>595</v>
      </c>
      <c r="F120" s="6" t="s">
        <v>19</v>
      </c>
      <c r="G120" s="6" t="s">
        <v>16</v>
      </c>
      <c r="H120" s="13">
        <v>1</v>
      </c>
      <c r="I120" s="9">
        <v>229</v>
      </c>
      <c r="J120" s="16">
        <f t="shared" si="2"/>
        <v>229</v>
      </c>
      <c r="K120" s="16">
        <f t="shared" si="3"/>
        <v>572.5</v>
      </c>
    </row>
    <row r="121" spans="1:11" customFormat="1" ht="120" customHeight="1" x14ac:dyDescent="0.25">
      <c r="A121" s="18"/>
      <c r="B121" s="6" t="s">
        <v>87</v>
      </c>
      <c r="C121" s="6" t="s">
        <v>671</v>
      </c>
      <c r="D121" s="6" t="s">
        <v>4</v>
      </c>
      <c r="E121" s="6" t="s">
        <v>672</v>
      </c>
      <c r="F121" s="6" t="s">
        <v>5</v>
      </c>
      <c r="G121" s="6" t="s">
        <v>3</v>
      </c>
      <c r="H121" s="13">
        <v>1</v>
      </c>
      <c r="I121" s="25">
        <v>224</v>
      </c>
      <c r="J121" s="16">
        <f t="shared" si="2"/>
        <v>224</v>
      </c>
      <c r="K121" s="16">
        <f t="shared" si="3"/>
        <v>560</v>
      </c>
    </row>
    <row r="122" spans="1:11" customFormat="1" ht="120" customHeight="1" x14ac:dyDescent="0.25">
      <c r="A122" s="18"/>
      <c r="B122" s="6" t="s">
        <v>651</v>
      </c>
      <c r="C122" s="6" t="s">
        <v>652</v>
      </c>
      <c r="D122" s="6" t="s">
        <v>7</v>
      </c>
      <c r="E122" s="6" t="s">
        <v>653</v>
      </c>
      <c r="F122" s="6" t="s">
        <v>8</v>
      </c>
      <c r="G122" s="6" t="s">
        <v>6</v>
      </c>
      <c r="H122" s="13">
        <v>1</v>
      </c>
      <c r="I122" s="9">
        <v>323</v>
      </c>
      <c r="J122" s="16">
        <f t="shared" si="2"/>
        <v>323</v>
      </c>
      <c r="K122" s="16">
        <f t="shared" si="3"/>
        <v>807.5</v>
      </c>
    </row>
    <row r="123" spans="1:11" ht="120" customHeight="1" x14ac:dyDescent="0.25">
      <c r="A123" s="6"/>
      <c r="B123" s="6" t="s">
        <v>88</v>
      </c>
      <c r="C123" s="6" t="s">
        <v>197</v>
      </c>
      <c r="D123" s="6" t="s">
        <v>89</v>
      </c>
      <c r="E123" s="6" t="s">
        <v>413</v>
      </c>
      <c r="F123" s="6" t="s">
        <v>90</v>
      </c>
      <c r="G123" s="6" t="s">
        <v>3</v>
      </c>
      <c r="H123" s="13">
        <v>2</v>
      </c>
      <c r="I123" s="9">
        <v>179</v>
      </c>
      <c r="J123" s="16">
        <f t="shared" si="2"/>
        <v>358</v>
      </c>
      <c r="K123" s="16">
        <f t="shared" si="3"/>
        <v>447.5</v>
      </c>
    </row>
    <row r="124" spans="1:11" x14ac:dyDescent="0.25">
      <c r="A124" s="6"/>
      <c r="B124" s="6" t="s">
        <v>88</v>
      </c>
      <c r="C124" s="6" t="s">
        <v>197</v>
      </c>
      <c r="D124" s="6" t="s">
        <v>89</v>
      </c>
      <c r="E124" s="6" t="s">
        <v>412</v>
      </c>
      <c r="F124" s="6" t="s">
        <v>90</v>
      </c>
      <c r="G124" s="6" t="s">
        <v>6</v>
      </c>
      <c r="H124" s="13">
        <v>5</v>
      </c>
      <c r="I124" s="9">
        <v>179</v>
      </c>
      <c r="J124" s="16">
        <f t="shared" si="2"/>
        <v>895</v>
      </c>
      <c r="K124" s="16">
        <f t="shared" si="3"/>
        <v>447.5</v>
      </c>
    </row>
    <row r="125" spans="1:11" ht="120" customHeight="1" x14ac:dyDescent="0.25">
      <c r="A125" s="6"/>
      <c r="B125" s="6" t="s">
        <v>59</v>
      </c>
      <c r="C125" s="6" t="s">
        <v>148</v>
      </c>
      <c r="D125" s="6" t="s">
        <v>14</v>
      </c>
      <c r="E125" s="6" t="s">
        <v>282</v>
      </c>
      <c r="F125" s="6" t="s">
        <v>15</v>
      </c>
      <c r="G125" s="6" t="s">
        <v>3</v>
      </c>
      <c r="H125" s="13">
        <v>1</v>
      </c>
      <c r="I125" s="9">
        <v>159</v>
      </c>
      <c r="J125" s="16">
        <f t="shared" si="2"/>
        <v>159</v>
      </c>
      <c r="K125" s="16">
        <f t="shared" si="3"/>
        <v>397.5</v>
      </c>
    </row>
    <row r="126" spans="1:11" x14ac:dyDescent="0.25">
      <c r="A126" s="6"/>
      <c r="B126" s="6" t="s">
        <v>59</v>
      </c>
      <c r="C126" s="6" t="s">
        <v>148</v>
      </c>
      <c r="D126" s="6" t="s">
        <v>14</v>
      </c>
      <c r="E126" s="6" t="s">
        <v>283</v>
      </c>
      <c r="F126" s="6" t="s">
        <v>15</v>
      </c>
      <c r="G126" s="6" t="s">
        <v>6</v>
      </c>
      <c r="H126" s="13">
        <v>1</v>
      </c>
      <c r="I126" s="9">
        <v>159</v>
      </c>
      <c r="J126" s="16">
        <f t="shared" si="2"/>
        <v>159</v>
      </c>
      <c r="K126" s="16">
        <f t="shared" si="3"/>
        <v>397.5</v>
      </c>
    </row>
    <row r="127" spans="1:11" x14ac:dyDescent="0.25">
      <c r="A127" s="6"/>
      <c r="B127" s="6" t="s">
        <v>59</v>
      </c>
      <c r="C127" s="6" t="s">
        <v>148</v>
      </c>
      <c r="D127" s="6" t="s">
        <v>14</v>
      </c>
      <c r="E127" s="6" t="s">
        <v>284</v>
      </c>
      <c r="F127" s="6" t="s">
        <v>15</v>
      </c>
      <c r="G127" s="6" t="s">
        <v>16</v>
      </c>
      <c r="H127" s="13">
        <v>2</v>
      </c>
      <c r="I127" s="9">
        <v>159</v>
      </c>
      <c r="J127" s="16">
        <f t="shared" si="2"/>
        <v>318</v>
      </c>
      <c r="K127" s="16">
        <f t="shared" si="3"/>
        <v>397.5</v>
      </c>
    </row>
    <row r="128" spans="1:11" ht="120" customHeight="1" x14ac:dyDescent="0.25">
      <c r="A128" s="6"/>
      <c r="B128" s="6" t="s">
        <v>59</v>
      </c>
      <c r="C128" s="6" t="s">
        <v>147</v>
      </c>
      <c r="D128" s="6" t="s">
        <v>37</v>
      </c>
      <c r="E128" s="6" t="s">
        <v>280</v>
      </c>
      <c r="F128" s="6" t="s">
        <v>38</v>
      </c>
      <c r="G128" s="6" t="s">
        <v>3</v>
      </c>
      <c r="H128" s="13">
        <v>2</v>
      </c>
      <c r="I128" s="9">
        <v>171</v>
      </c>
      <c r="J128" s="16">
        <f t="shared" si="2"/>
        <v>342</v>
      </c>
      <c r="K128" s="16">
        <f t="shared" si="3"/>
        <v>427.5</v>
      </c>
    </row>
    <row r="129" spans="1:11" x14ac:dyDescent="0.25">
      <c r="A129" s="6"/>
      <c r="B129" s="6" t="s">
        <v>59</v>
      </c>
      <c r="C129" s="6" t="s">
        <v>147</v>
      </c>
      <c r="D129" s="6" t="s">
        <v>37</v>
      </c>
      <c r="E129" s="6" t="s">
        <v>279</v>
      </c>
      <c r="F129" s="6" t="s">
        <v>38</v>
      </c>
      <c r="G129" s="6" t="s">
        <v>6</v>
      </c>
      <c r="H129" s="13">
        <v>6</v>
      </c>
      <c r="I129" s="9">
        <v>171</v>
      </c>
      <c r="J129" s="16">
        <f t="shared" si="2"/>
        <v>1026</v>
      </c>
      <c r="K129" s="16">
        <f t="shared" si="3"/>
        <v>427.5</v>
      </c>
    </row>
    <row r="130" spans="1:11" x14ac:dyDescent="0.25">
      <c r="A130" s="6"/>
      <c r="B130" s="6" t="s">
        <v>59</v>
      </c>
      <c r="C130" s="6" t="s">
        <v>147</v>
      </c>
      <c r="D130" s="6" t="s">
        <v>37</v>
      </c>
      <c r="E130" s="6" t="s">
        <v>281</v>
      </c>
      <c r="F130" s="6" t="s">
        <v>38</v>
      </c>
      <c r="G130" s="6" t="s">
        <v>21</v>
      </c>
      <c r="H130" s="13">
        <v>1</v>
      </c>
      <c r="I130" s="9">
        <v>171</v>
      </c>
      <c r="J130" s="16">
        <f t="shared" si="2"/>
        <v>171</v>
      </c>
      <c r="K130" s="16">
        <f t="shared" si="3"/>
        <v>427.5</v>
      </c>
    </row>
    <row r="131" spans="1:11" ht="120" customHeight="1" x14ac:dyDescent="0.25">
      <c r="A131" s="6"/>
      <c r="B131" s="6" t="s">
        <v>11</v>
      </c>
      <c r="C131" s="6" t="s">
        <v>192</v>
      </c>
      <c r="D131" s="6" t="s">
        <v>4</v>
      </c>
      <c r="E131" s="6" t="s">
        <v>399</v>
      </c>
      <c r="F131" s="6" t="s">
        <v>5</v>
      </c>
      <c r="G131" s="6" t="s">
        <v>3</v>
      </c>
      <c r="H131" s="13">
        <v>1</v>
      </c>
      <c r="I131" s="9">
        <v>183</v>
      </c>
      <c r="J131" s="16">
        <f t="shared" ref="J131:J194" si="4">I131*H131</f>
        <v>183</v>
      </c>
      <c r="K131" s="16">
        <f t="shared" si="3"/>
        <v>457.5</v>
      </c>
    </row>
    <row r="132" spans="1:11" x14ac:dyDescent="0.25">
      <c r="A132" s="6"/>
      <c r="B132" s="6" t="s">
        <v>11</v>
      </c>
      <c r="C132" s="6" t="s">
        <v>192</v>
      </c>
      <c r="D132" s="6" t="s">
        <v>4</v>
      </c>
      <c r="E132" s="6" t="s">
        <v>398</v>
      </c>
      <c r="F132" s="6" t="s">
        <v>5</v>
      </c>
      <c r="G132" s="6" t="s">
        <v>6</v>
      </c>
      <c r="H132" s="13">
        <v>7</v>
      </c>
      <c r="I132" s="9">
        <v>183</v>
      </c>
      <c r="J132" s="16">
        <f t="shared" si="4"/>
        <v>1281</v>
      </c>
      <c r="K132" s="16">
        <f t="shared" ref="K132:K195" si="5">I132*2.5</f>
        <v>457.5</v>
      </c>
    </row>
    <row r="133" spans="1:11" x14ac:dyDescent="0.25">
      <c r="A133" s="6"/>
      <c r="B133" s="6" t="s">
        <v>11</v>
      </c>
      <c r="C133" s="6" t="s">
        <v>192</v>
      </c>
      <c r="D133" s="6" t="s">
        <v>4</v>
      </c>
      <c r="E133" s="6" t="s">
        <v>400</v>
      </c>
      <c r="F133" s="6" t="s">
        <v>5</v>
      </c>
      <c r="G133" s="6" t="s">
        <v>16</v>
      </c>
      <c r="H133" s="13">
        <v>1</v>
      </c>
      <c r="I133" s="9">
        <v>183</v>
      </c>
      <c r="J133" s="16">
        <f t="shared" si="4"/>
        <v>183</v>
      </c>
      <c r="K133" s="16">
        <f t="shared" si="5"/>
        <v>457.5</v>
      </c>
    </row>
    <row r="134" spans="1:11" x14ac:dyDescent="0.25">
      <c r="A134" s="6"/>
      <c r="B134" s="6" t="s">
        <v>11</v>
      </c>
      <c r="C134" s="6" t="s">
        <v>192</v>
      </c>
      <c r="D134" s="6" t="s">
        <v>4</v>
      </c>
      <c r="E134" s="6" t="s">
        <v>401</v>
      </c>
      <c r="F134" s="6" t="s">
        <v>5</v>
      </c>
      <c r="G134" s="6" t="s">
        <v>21</v>
      </c>
      <c r="H134" s="13">
        <v>3</v>
      </c>
      <c r="I134" s="9">
        <v>183</v>
      </c>
      <c r="J134" s="16">
        <f t="shared" si="4"/>
        <v>549</v>
      </c>
      <c r="K134" s="16">
        <f t="shared" si="5"/>
        <v>457.5</v>
      </c>
    </row>
    <row r="135" spans="1:11" x14ac:dyDescent="0.25">
      <c r="A135" s="6"/>
      <c r="B135" s="6" t="s">
        <v>11</v>
      </c>
      <c r="C135" s="6" t="s">
        <v>192</v>
      </c>
      <c r="D135" s="6" t="s">
        <v>4</v>
      </c>
      <c r="E135" s="6" t="s">
        <v>402</v>
      </c>
      <c r="F135" s="6" t="s">
        <v>5</v>
      </c>
      <c r="G135" s="6" t="s">
        <v>17</v>
      </c>
      <c r="H135" s="13">
        <v>1</v>
      </c>
      <c r="I135" s="9">
        <v>183</v>
      </c>
      <c r="J135" s="16">
        <f t="shared" si="4"/>
        <v>183</v>
      </c>
      <c r="K135" s="16">
        <f t="shared" si="5"/>
        <v>457.5</v>
      </c>
    </row>
    <row r="136" spans="1:11" x14ac:dyDescent="0.25">
      <c r="A136" s="6"/>
      <c r="B136" s="6" t="s">
        <v>11</v>
      </c>
      <c r="C136" s="6" t="s">
        <v>192</v>
      </c>
      <c r="D136" s="6" t="s">
        <v>4</v>
      </c>
      <c r="E136" s="6" t="s">
        <v>403</v>
      </c>
      <c r="F136" s="6" t="s">
        <v>5</v>
      </c>
      <c r="G136" s="6" t="s">
        <v>32</v>
      </c>
      <c r="H136" s="13">
        <v>2</v>
      </c>
      <c r="I136" s="9">
        <v>183</v>
      </c>
      <c r="J136" s="16">
        <f t="shared" si="4"/>
        <v>366</v>
      </c>
      <c r="K136" s="16">
        <f t="shared" si="5"/>
        <v>457.5</v>
      </c>
    </row>
    <row r="137" spans="1:11" ht="120" customHeight="1" x14ac:dyDescent="0.25">
      <c r="A137" s="6"/>
      <c r="B137" s="6" t="s">
        <v>11</v>
      </c>
      <c r="C137" s="6" t="s">
        <v>189</v>
      </c>
      <c r="D137" s="6" t="s">
        <v>4</v>
      </c>
      <c r="E137" s="6" t="s">
        <v>388</v>
      </c>
      <c r="F137" s="6" t="s">
        <v>5</v>
      </c>
      <c r="G137" s="6" t="s">
        <v>16</v>
      </c>
      <c r="H137" s="13">
        <v>1</v>
      </c>
      <c r="I137" s="9">
        <v>228</v>
      </c>
      <c r="J137" s="16">
        <f t="shared" si="4"/>
        <v>228</v>
      </c>
      <c r="K137" s="16">
        <f t="shared" si="5"/>
        <v>570</v>
      </c>
    </row>
    <row r="138" spans="1:11" ht="120" customHeight="1" x14ac:dyDescent="0.25">
      <c r="A138" s="6"/>
      <c r="B138" s="6" t="s">
        <v>11</v>
      </c>
      <c r="C138" s="6" t="s">
        <v>193</v>
      </c>
      <c r="D138" s="6" t="s">
        <v>37</v>
      </c>
      <c r="E138" s="6" t="s">
        <v>404</v>
      </c>
      <c r="F138" s="6" t="s">
        <v>38</v>
      </c>
      <c r="G138" s="6" t="s">
        <v>6</v>
      </c>
      <c r="H138" s="13">
        <v>5</v>
      </c>
      <c r="I138" s="9">
        <v>142</v>
      </c>
      <c r="J138" s="16">
        <f t="shared" si="4"/>
        <v>710</v>
      </c>
      <c r="K138" s="16">
        <f t="shared" si="5"/>
        <v>355</v>
      </c>
    </row>
    <row r="139" spans="1:11" ht="120" customHeight="1" x14ac:dyDescent="0.25">
      <c r="A139" s="6"/>
      <c r="B139" s="6" t="s">
        <v>11</v>
      </c>
      <c r="C139" s="6" t="s">
        <v>195</v>
      </c>
      <c r="D139" s="6" t="s">
        <v>26</v>
      </c>
      <c r="E139" s="6" t="s">
        <v>406</v>
      </c>
      <c r="F139" s="6" t="s">
        <v>27</v>
      </c>
      <c r="G139" s="6" t="s">
        <v>6</v>
      </c>
      <c r="H139" s="13">
        <v>4</v>
      </c>
      <c r="I139" s="9">
        <v>142</v>
      </c>
      <c r="J139" s="16">
        <f t="shared" si="4"/>
        <v>568</v>
      </c>
      <c r="K139" s="16">
        <f t="shared" si="5"/>
        <v>355</v>
      </c>
    </row>
    <row r="140" spans="1:11" x14ac:dyDescent="0.25">
      <c r="A140" s="6"/>
      <c r="B140" s="6" t="s">
        <v>11</v>
      </c>
      <c r="C140" s="6" t="s">
        <v>195</v>
      </c>
      <c r="D140" s="6" t="s">
        <v>26</v>
      </c>
      <c r="E140" s="6" t="s">
        <v>407</v>
      </c>
      <c r="F140" s="6" t="s">
        <v>27</v>
      </c>
      <c r="G140" s="6" t="s">
        <v>16</v>
      </c>
      <c r="H140" s="13">
        <v>1</v>
      </c>
      <c r="I140" s="9">
        <v>142</v>
      </c>
      <c r="J140" s="16">
        <f t="shared" si="4"/>
        <v>142</v>
      </c>
      <c r="K140" s="16">
        <f t="shared" si="5"/>
        <v>355</v>
      </c>
    </row>
    <row r="141" spans="1:11" ht="120" customHeight="1" x14ac:dyDescent="0.25">
      <c r="A141" s="6"/>
      <c r="B141" s="6" t="s">
        <v>11</v>
      </c>
      <c r="C141" s="6" t="s">
        <v>190</v>
      </c>
      <c r="D141" s="6" t="s">
        <v>37</v>
      </c>
      <c r="E141" s="6" t="s">
        <v>389</v>
      </c>
      <c r="F141" s="6" t="s">
        <v>38</v>
      </c>
      <c r="G141" s="6" t="s">
        <v>3</v>
      </c>
      <c r="H141" s="13">
        <v>2</v>
      </c>
      <c r="I141" s="9">
        <v>123</v>
      </c>
      <c r="J141" s="16">
        <f t="shared" si="4"/>
        <v>246</v>
      </c>
      <c r="K141" s="16">
        <f t="shared" si="5"/>
        <v>307.5</v>
      </c>
    </row>
    <row r="142" spans="1:11" x14ac:dyDescent="0.25">
      <c r="A142" s="6"/>
      <c r="B142" s="6" t="s">
        <v>11</v>
      </c>
      <c r="C142" s="6" t="s">
        <v>190</v>
      </c>
      <c r="D142" s="6" t="s">
        <v>37</v>
      </c>
      <c r="E142" s="6" t="s">
        <v>390</v>
      </c>
      <c r="F142" s="6" t="s">
        <v>38</v>
      </c>
      <c r="G142" s="6" t="s">
        <v>6</v>
      </c>
      <c r="H142" s="13">
        <v>1</v>
      </c>
      <c r="I142" s="9">
        <v>123</v>
      </c>
      <c r="J142" s="16">
        <f t="shared" si="4"/>
        <v>123</v>
      </c>
      <c r="K142" s="16">
        <f t="shared" si="5"/>
        <v>307.5</v>
      </c>
    </row>
    <row r="143" spans="1:11" x14ac:dyDescent="0.25">
      <c r="A143" s="6"/>
      <c r="B143" s="6" t="s">
        <v>11</v>
      </c>
      <c r="C143" s="6" t="s">
        <v>190</v>
      </c>
      <c r="D143" s="6" t="s">
        <v>37</v>
      </c>
      <c r="E143" s="6" t="s">
        <v>391</v>
      </c>
      <c r="F143" s="6" t="s">
        <v>38</v>
      </c>
      <c r="G143" s="6" t="s">
        <v>16</v>
      </c>
      <c r="H143" s="13">
        <v>1</v>
      </c>
      <c r="I143" s="9">
        <v>123</v>
      </c>
      <c r="J143" s="16">
        <f t="shared" si="4"/>
        <v>123</v>
      </c>
      <c r="K143" s="16">
        <f t="shared" si="5"/>
        <v>307.5</v>
      </c>
    </row>
    <row r="144" spans="1:11" ht="120" customHeight="1" x14ac:dyDescent="0.25">
      <c r="A144" s="6"/>
      <c r="B144" s="6" t="s">
        <v>11</v>
      </c>
      <c r="C144" s="6" t="s">
        <v>194</v>
      </c>
      <c r="D144" s="6" t="s">
        <v>12</v>
      </c>
      <c r="E144" s="6" t="s">
        <v>405</v>
      </c>
      <c r="F144" s="6" t="s">
        <v>13</v>
      </c>
      <c r="G144" s="6" t="s">
        <v>6</v>
      </c>
      <c r="H144" s="13">
        <v>4</v>
      </c>
      <c r="I144" s="9">
        <v>200</v>
      </c>
      <c r="J144" s="16">
        <f t="shared" si="4"/>
        <v>800</v>
      </c>
      <c r="K144" s="16">
        <f t="shared" si="5"/>
        <v>500</v>
      </c>
    </row>
    <row r="145" spans="1:11" ht="120" customHeight="1" x14ac:dyDescent="0.25">
      <c r="A145" s="6"/>
      <c r="B145" s="6" t="s">
        <v>11</v>
      </c>
      <c r="C145" s="6" t="s">
        <v>191</v>
      </c>
      <c r="D145" s="6" t="s">
        <v>4</v>
      </c>
      <c r="E145" s="6" t="s">
        <v>392</v>
      </c>
      <c r="F145" s="6" t="s">
        <v>5</v>
      </c>
      <c r="G145" s="6" t="s">
        <v>3</v>
      </c>
      <c r="H145" s="13">
        <v>3</v>
      </c>
      <c r="I145" s="9">
        <v>236</v>
      </c>
      <c r="J145" s="16">
        <f t="shared" si="4"/>
        <v>708</v>
      </c>
      <c r="K145" s="16">
        <f t="shared" si="5"/>
        <v>590</v>
      </c>
    </row>
    <row r="146" spans="1:11" x14ac:dyDescent="0.25">
      <c r="A146" s="6"/>
      <c r="B146" s="6" t="s">
        <v>11</v>
      </c>
      <c r="C146" s="6" t="s">
        <v>191</v>
      </c>
      <c r="D146" s="6" t="s">
        <v>4</v>
      </c>
      <c r="E146" s="6" t="s">
        <v>395</v>
      </c>
      <c r="F146" s="6" t="s">
        <v>5</v>
      </c>
      <c r="G146" s="6" t="s">
        <v>6</v>
      </c>
      <c r="H146" s="13">
        <v>2</v>
      </c>
      <c r="I146" s="9">
        <v>236</v>
      </c>
      <c r="J146" s="16">
        <f t="shared" si="4"/>
        <v>472</v>
      </c>
      <c r="K146" s="16">
        <f t="shared" si="5"/>
        <v>590</v>
      </c>
    </row>
    <row r="147" spans="1:11" x14ac:dyDescent="0.25">
      <c r="A147" s="6"/>
      <c r="B147" s="6" t="s">
        <v>11</v>
      </c>
      <c r="C147" s="6" t="s">
        <v>191</v>
      </c>
      <c r="D147" s="6" t="s">
        <v>4</v>
      </c>
      <c r="E147" s="6" t="s">
        <v>396</v>
      </c>
      <c r="F147" s="6" t="s">
        <v>5</v>
      </c>
      <c r="G147" s="6" t="s">
        <v>16</v>
      </c>
      <c r="H147" s="13">
        <v>1</v>
      </c>
      <c r="I147" s="9">
        <v>236</v>
      </c>
      <c r="J147" s="16">
        <f t="shared" si="4"/>
        <v>236</v>
      </c>
      <c r="K147" s="16">
        <f t="shared" si="5"/>
        <v>590</v>
      </c>
    </row>
    <row r="148" spans="1:11" x14ac:dyDescent="0.25">
      <c r="A148" s="6"/>
      <c r="B148" s="6" t="s">
        <v>11</v>
      </c>
      <c r="C148" s="6" t="s">
        <v>191</v>
      </c>
      <c r="D148" s="6" t="s">
        <v>4</v>
      </c>
      <c r="E148" s="6" t="s">
        <v>393</v>
      </c>
      <c r="F148" s="6" t="s">
        <v>5</v>
      </c>
      <c r="G148" s="6" t="s">
        <v>21</v>
      </c>
      <c r="H148" s="13">
        <v>1</v>
      </c>
      <c r="I148" s="9">
        <v>236</v>
      </c>
      <c r="J148" s="16">
        <f t="shared" si="4"/>
        <v>236</v>
      </c>
      <c r="K148" s="16">
        <f t="shared" si="5"/>
        <v>590</v>
      </c>
    </row>
    <row r="149" spans="1:11" x14ac:dyDescent="0.25">
      <c r="A149" s="6"/>
      <c r="B149" s="6" t="s">
        <v>11</v>
      </c>
      <c r="C149" s="6" t="s">
        <v>191</v>
      </c>
      <c r="D149" s="6" t="s">
        <v>4</v>
      </c>
      <c r="E149" s="6" t="s">
        <v>394</v>
      </c>
      <c r="F149" s="6" t="s">
        <v>5</v>
      </c>
      <c r="G149" s="6" t="s">
        <v>17</v>
      </c>
      <c r="H149" s="13">
        <v>3</v>
      </c>
      <c r="I149" s="9">
        <v>236</v>
      </c>
      <c r="J149" s="16">
        <f t="shared" si="4"/>
        <v>708</v>
      </c>
      <c r="K149" s="16">
        <f t="shared" si="5"/>
        <v>590</v>
      </c>
    </row>
    <row r="150" spans="1:11" x14ac:dyDescent="0.25">
      <c r="A150" s="6"/>
      <c r="B150" s="6" t="s">
        <v>11</v>
      </c>
      <c r="C150" s="6" t="s">
        <v>191</v>
      </c>
      <c r="D150" s="6" t="s">
        <v>4</v>
      </c>
      <c r="E150" s="6" t="s">
        <v>397</v>
      </c>
      <c r="F150" s="6" t="s">
        <v>5</v>
      </c>
      <c r="G150" s="6" t="s">
        <v>32</v>
      </c>
      <c r="H150" s="13">
        <v>2</v>
      </c>
      <c r="I150" s="9">
        <v>236</v>
      </c>
      <c r="J150" s="16">
        <f t="shared" si="4"/>
        <v>472</v>
      </c>
      <c r="K150" s="16">
        <f t="shared" si="5"/>
        <v>590</v>
      </c>
    </row>
    <row r="151" spans="1:11" ht="120" customHeight="1" x14ac:dyDescent="0.25">
      <c r="A151" s="6"/>
      <c r="B151" s="6" t="s">
        <v>11</v>
      </c>
      <c r="C151" s="6" t="s">
        <v>485</v>
      </c>
      <c r="D151" s="6" t="s">
        <v>45</v>
      </c>
      <c r="E151" s="6" t="s">
        <v>486</v>
      </c>
      <c r="F151" s="6" t="s">
        <v>46</v>
      </c>
      <c r="G151" s="6" t="s">
        <v>6</v>
      </c>
      <c r="H151" s="13">
        <v>2</v>
      </c>
      <c r="I151" s="9">
        <v>244</v>
      </c>
      <c r="J151" s="16">
        <f t="shared" si="4"/>
        <v>488</v>
      </c>
      <c r="K151" s="16">
        <f t="shared" si="5"/>
        <v>610</v>
      </c>
    </row>
    <row r="152" spans="1:11" ht="120" customHeight="1" x14ac:dyDescent="0.25">
      <c r="A152" s="6"/>
      <c r="B152" s="6" t="s">
        <v>84</v>
      </c>
      <c r="C152" s="6" t="s">
        <v>187</v>
      </c>
      <c r="D152" s="6" t="s">
        <v>1</v>
      </c>
      <c r="E152" s="6" t="s">
        <v>380</v>
      </c>
      <c r="F152" s="6" t="s">
        <v>2</v>
      </c>
      <c r="G152" s="6" t="s">
        <v>3</v>
      </c>
      <c r="H152" s="13">
        <v>3</v>
      </c>
      <c r="I152" s="9">
        <v>175</v>
      </c>
      <c r="J152" s="16">
        <f t="shared" si="4"/>
        <v>525</v>
      </c>
      <c r="K152" s="16">
        <f t="shared" si="5"/>
        <v>437.5</v>
      </c>
    </row>
    <row r="153" spans="1:11" x14ac:dyDescent="0.25">
      <c r="A153" s="6"/>
      <c r="B153" s="6" t="s">
        <v>84</v>
      </c>
      <c r="C153" s="6" t="s">
        <v>187</v>
      </c>
      <c r="D153" s="6" t="s">
        <v>1</v>
      </c>
      <c r="E153" s="6" t="s">
        <v>381</v>
      </c>
      <c r="F153" s="6" t="s">
        <v>2</v>
      </c>
      <c r="G153" s="6" t="s">
        <v>6</v>
      </c>
      <c r="H153" s="13">
        <v>2</v>
      </c>
      <c r="I153" s="9">
        <v>175</v>
      </c>
      <c r="J153" s="16">
        <f t="shared" si="4"/>
        <v>350</v>
      </c>
      <c r="K153" s="16">
        <f t="shared" si="5"/>
        <v>437.5</v>
      </c>
    </row>
    <row r="154" spans="1:11" x14ac:dyDescent="0.25">
      <c r="A154" s="6"/>
      <c r="B154" s="6" t="s">
        <v>84</v>
      </c>
      <c r="C154" s="6" t="s">
        <v>187</v>
      </c>
      <c r="D154" s="6" t="s">
        <v>1</v>
      </c>
      <c r="E154" s="6" t="s">
        <v>383</v>
      </c>
      <c r="F154" s="6" t="s">
        <v>2</v>
      </c>
      <c r="G154" s="6" t="s">
        <v>16</v>
      </c>
      <c r="H154" s="13">
        <v>3</v>
      </c>
      <c r="I154" s="9">
        <v>175</v>
      </c>
      <c r="J154" s="16">
        <f t="shared" si="4"/>
        <v>525</v>
      </c>
      <c r="K154" s="16">
        <f t="shared" si="5"/>
        <v>437.5</v>
      </c>
    </row>
    <row r="155" spans="1:11" x14ac:dyDescent="0.25">
      <c r="A155" s="6"/>
      <c r="B155" s="6" t="s">
        <v>84</v>
      </c>
      <c r="C155" s="6" t="s">
        <v>187</v>
      </c>
      <c r="D155" s="6" t="s">
        <v>1</v>
      </c>
      <c r="E155" s="6" t="s">
        <v>382</v>
      </c>
      <c r="F155" s="6" t="s">
        <v>2</v>
      </c>
      <c r="G155" s="6" t="s">
        <v>21</v>
      </c>
      <c r="H155" s="13">
        <v>2</v>
      </c>
      <c r="I155" s="9">
        <v>175</v>
      </c>
      <c r="J155" s="16">
        <f t="shared" si="4"/>
        <v>350</v>
      </c>
      <c r="K155" s="16">
        <f t="shared" si="5"/>
        <v>437.5</v>
      </c>
    </row>
    <row r="156" spans="1:11" customFormat="1" ht="15" customHeight="1" x14ac:dyDescent="0.25">
      <c r="A156" s="18"/>
      <c r="B156" s="6" t="s">
        <v>84</v>
      </c>
      <c r="C156" s="6" t="s">
        <v>187</v>
      </c>
      <c r="D156" s="6" t="s">
        <v>4</v>
      </c>
      <c r="E156" s="6" t="s">
        <v>575</v>
      </c>
      <c r="F156" s="6" t="s">
        <v>5</v>
      </c>
      <c r="G156" s="6" t="s">
        <v>3</v>
      </c>
      <c r="H156" s="13">
        <v>1</v>
      </c>
      <c r="I156" s="9">
        <v>175</v>
      </c>
      <c r="J156" s="16">
        <f t="shared" si="4"/>
        <v>175</v>
      </c>
      <c r="K156" s="16">
        <f t="shared" si="5"/>
        <v>437.5</v>
      </c>
    </row>
    <row r="157" spans="1:11" customFormat="1" x14ac:dyDescent="0.25">
      <c r="A157" s="18"/>
      <c r="B157" s="6" t="s">
        <v>84</v>
      </c>
      <c r="C157" s="6" t="s">
        <v>187</v>
      </c>
      <c r="D157" s="6" t="s">
        <v>4</v>
      </c>
      <c r="E157" s="6" t="s">
        <v>576</v>
      </c>
      <c r="F157" s="6" t="s">
        <v>5</v>
      </c>
      <c r="G157" s="6" t="s">
        <v>6</v>
      </c>
      <c r="H157" s="13">
        <v>3</v>
      </c>
      <c r="I157" s="9">
        <v>175</v>
      </c>
      <c r="J157" s="16">
        <f t="shared" si="4"/>
        <v>525</v>
      </c>
      <c r="K157" s="16">
        <f t="shared" si="5"/>
        <v>437.5</v>
      </c>
    </row>
    <row r="158" spans="1:11" customFormat="1" x14ac:dyDescent="0.25">
      <c r="A158" s="18"/>
      <c r="B158" s="6" t="s">
        <v>84</v>
      </c>
      <c r="C158" s="6" t="s">
        <v>187</v>
      </c>
      <c r="D158" s="6" t="s">
        <v>4</v>
      </c>
      <c r="E158" s="6" t="s">
        <v>577</v>
      </c>
      <c r="F158" s="6" t="s">
        <v>5</v>
      </c>
      <c r="G158" s="6" t="s">
        <v>16</v>
      </c>
      <c r="H158" s="13">
        <v>5</v>
      </c>
      <c r="I158" s="9">
        <v>175</v>
      </c>
      <c r="J158" s="16">
        <f t="shared" si="4"/>
        <v>875</v>
      </c>
      <c r="K158" s="16">
        <f t="shared" si="5"/>
        <v>437.5</v>
      </c>
    </row>
    <row r="159" spans="1:11" customFormat="1" x14ac:dyDescent="0.25">
      <c r="A159" s="18"/>
      <c r="B159" s="6" t="s">
        <v>84</v>
      </c>
      <c r="C159" s="6" t="s">
        <v>187</v>
      </c>
      <c r="D159" s="6" t="s">
        <v>4</v>
      </c>
      <c r="E159" s="6" t="s">
        <v>578</v>
      </c>
      <c r="F159" s="6" t="s">
        <v>5</v>
      </c>
      <c r="G159" s="6" t="s">
        <v>21</v>
      </c>
      <c r="H159" s="13">
        <v>4</v>
      </c>
      <c r="I159" s="9">
        <v>175</v>
      </c>
      <c r="J159" s="16">
        <f t="shared" si="4"/>
        <v>700</v>
      </c>
      <c r="K159" s="16">
        <f t="shared" si="5"/>
        <v>437.5</v>
      </c>
    </row>
    <row r="160" spans="1:11" customFormat="1" x14ac:dyDescent="0.25">
      <c r="A160" s="18"/>
      <c r="B160" s="6" t="s">
        <v>84</v>
      </c>
      <c r="C160" s="6" t="s">
        <v>187</v>
      </c>
      <c r="D160" s="6" t="s">
        <v>4</v>
      </c>
      <c r="E160" s="6" t="s">
        <v>579</v>
      </c>
      <c r="F160" s="6" t="s">
        <v>5</v>
      </c>
      <c r="G160" s="6" t="s">
        <v>17</v>
      </c>
      <c r="H160" s="13">
        <v>1</v>
      </c>
      <c r="I160" s="9">
        <v>175</v>
      </c>
      <c r="J160" s="16">
        <f t="shared" si="4"/>
        <v>175</v>
      </c>
      <c r="K160" s="16">
        <f t="shared" si="5"/>
        <v>437.5</v>
      </c>
    </row>
    <row r="161" spans="1:11" ht="120" customHeight="1" x14ac:dyDescent="0.25">
      <c r="A161" s="6"/>
      <c r="B161" s="6" t="s">
        <v>86</v>
      </c>
      <c r="C161" s="6" t="s">
        <v>188</v>
      </c>
      <c r="D161" s="6" t="s">
        <v>4</v>
      </c>
      <c r="E161" s="6" t="s">
        <v>384</v>
      </c>
      <c r="F161" s="6" t="s">
        <v>5</v>
      </c>
      <c r="G161" s="6" t="s">
        <v>6</v>
      </c>
      <c r="H161" s="13">
        <v>2</v>
      </c>
      <c r="I161" s="9">
        <v>163</v>
      </c>
      <c r="J161" s="16">
        <f t="shared" si="4"/>
        <v>326</v>
      </c>
      <c r="K161" s="16">
        <f t="shared" si="5"/>
        <v>407.5</v>
      </c>
    </row>
    <row r="162" spans="1:11" x14ac:dyDescent="0.25">
      <c r="A162" s="6"/>
      <c r="B162" s="6" t="s">
        <v>86</v>
      </c>
      <c r="C162" s="6" t="s">
        <v>188</v>
      </c>
      <c r="D162" s="6" t="s">
        <v>1</v>
      </c>
      <c r="E162" s="6" t="s">
        <v>385</v>
      </c>
      <c r="F162" s="6" t="s">
        <v>2</v>
      </c>
      <c r="G162" s="6" t="s">
        <v>3</v>
      </c>
      <c r="H162" s="13">
        <v>1</v>
      </c>
      <c r="I162" s="9">
        <v>163</v>
      </c>
      <c r="J162" s="16">
        <f t="shared" si="4"/>
        <v>163</v>
      </c>
      <c r="K162" s="16">
        <f t="shared" si="5"/>
        <v>407.5</v>
      </c>
    </row>
    <row r="163" spans="1:11" x14ac:dyDescent="0.25">
      <c r="A163" s="6"/>
      <c r="B163" s="6" t="s">
        <v>86</v>
      </c>
      <c r="C163" s="6" t="s">
        <v>188</v>
      </c>
      <c r="D163" s="6" t="s">
        <v>1</v>
      </c>
      <c r="E163" s="6" t="s">
        <v>386</v>
      </c>
      <c r="F163" s="6" t="s">
        <v>2</v>
      </c>
      <c r="G163" s="6" t="s">
        <v>6</v>
      </c>
      <c r="H163" s="13">
        <v>1</v>
      </c>
      <c r="I163" s="9">
        <v>163</v>
      </c>
      <c r="J163" s="16">
        <f t="shared" si="4"/>
        <v>163</v>
      </c>
      <c r="K163" s="16">
        <f t="shared" si="5"/>
        <v>407.5</v>
      </c>
    </row>
    <row r="164" spans="1:11" x14ac:dyDescent="0.25">
      <c r="A164" s="6"/>
      <c r="B164" s="6" t="s">
        <v>86</v>
      </c>
      <c r="C164" s="6" t="s">
        <v>188</v>
      </c>
      <c r="D164" s="6" t="s">
        <v>1</v>
      </c>
      <c r="E164" s="6" t="s">
        <v>387</v>
      </c>
      <c r="F164" s="6" t="s">
        <v>2</v>
      </c>
      <c r="G164" s="6" t="s">
        <v>21</v>
      </c>
      <c r="H164" s="13">
        <v>1</v>
      </c>
      <c r="I164" s="9">
        <v>163</v>
      </c>
      <c r="J164" s="16">
        <f t="shared" si="4"/>
        <v>163</v>
      </c>
      <c r="K164" s="16">
        <f t="shared" si="5"/>
        <v>407.5</v>
      </c>
    </row>
    <row r="165" spans="1:11" ht="120" customHeight="1" x14ac:dyDescent="0.25">
      <c r="A165" s="6"/>
      <c r="B165" s="6" t="s">
        <v>86</v>
      </c>
      <c r="C165" s="6" t="s">
        <v>487</v>
      </c>
      <c r="D165" s="6" t="s">
        <v>51</v>
      </c>
      <c r="E165" s="6" t="s">
        <v>488</v>
      </c>
      <c r="F165" s="6" t="s">
        <v>52</v>
      </c>
      <c r="G165" s="6" t="s">
        <v>3</v>
      </c>
      <c r="H165" s="13">
        <v>1</v>
      </c>
      <c r="I165" s="9">
        <v>126</v>
      </c>
      <c r="J165" s="16">
        <f t="shared" si="4"/>
        <v>126</v>
      </c>
      <c r="K165" s="16">
        <f t="shared" si="5"/>
        <v>315</v>
      </c>
    </row>
    <row r="166" spans="1:11" x14ac:dyDescent="0.25">
      <c r="A166" s="6"/>
      <c r="B166" s="6" t="s">
        <v>86</v>
      </c>
      <c r="C166" s="6" t="s">
        <v>487</v>
      </c>
      <c r="D166" s="6" t="s">
        <v>51</v>
      </c>
      <c r="E166" s="6" t="s">
        <v>489</v>
      </c>
      <c r="F166" s="6" t="s">
        <v>52</v>
      </c>
      <c r="G166" s="6" t="s">
        <v>6</v>
      </c>
      <c r="H166" s="13">
        <v>2</v>
      </c>
      <c r="I166" s="9">
        <v>126</v>
      </c>
      <c r="J166" s="16">
        <f t="shared" si="4"/>
        <v>252</v>
      </c>
      <c r="K166" s="16">
        <f t="shared" si="5"/>
        <v>315</v>
      </c>
    </row>
    <row r="167" spans="1:11" ht="120" customHeight="1" x14ac:dyDescent="0.25">
      <c r="A167" s="6"/>
      <c r="B167" s="6" t="s">
        <v>86</v>
      </c>
      <c r="C167" s="6" t="s">
        <v>490</v>
      </c>
      <c r="D167" s="6" t="s">
        <v>491</v>
      </c>
      <c r="E167" s="6" t="s">
        <v>493</v>
      </c>
      <c r="F167" s="6" t="s">
        <v>492</v>
      </c>
      <c r="G167" s="6">
        <v>40</v>
      </c>
      <c r="H167" s="13">
        <v>2</v>
      </c>
      <c r="I167" s="9">
        <v>121</v>
      </c>
      <c r="J167" s="16">
        <f t="shared" si="4"/>
        <v>242</v>
      </c>
      <c r="K167" s="16">
        <f t="shared" si="5"/>
        <v>302.5</v>
      </c>
    </row>
    <row r="168" spans="1:11" ht="120" customHeight="1" x14ac:dyDescent="0.25">
      <c r="A168" s="6"/>
      <c r="B168" s="6" t="s">
        <v>60</v>
      </c>
      <c r="C168" s="6" t="s">
        <v>149</v>
      </c>
      <c r="D168" s="6" t="s">
        <v>4</v>
      </c>
      <c r="E168" s="6" t="s">
        <v>286</v>
      </c>
      <c r="F168" s="6" t="s">
        <v>5</v>
      </c>
      <c r="G168" s="6" t="s">
        <v>3</v>
      </c>
      <c r="H168" s="13">
        <v>2</v>
      </c>
      <c r="I168" s="9">
        <v>172</v>
      </c>
      <c r="J168" s="16">
        <f t="shared" si="4"/>
        <v>344</v>
      </c>
      <c r="K168" s="16">
        <f t="shared" si="5"/>
        <v>430</v>
      </c>
    </row>
    <row r="169" spans="1:11" x14ac:dyDescent="0.25">
      <c r="A169" s="6"/>
      <c r="B169" s="6" t="s">
        <v>60</v>
      </c>
      <c r="C169" s="6" t="s">
        <v>149</v>
      </c>
      <c r="D169" s="6" t="s">
        <v>22</v>
      </c>
      <c r="E169" s="6" t="s">
        <v>287</v>
      </c>
      <c r="F169" s="6" t="s">
        <v>23</v>
      </c>
      <c r="G169" s="6" t="s">
        <v>3</v>
      </c>
      <c r="H169" s="13">
        <v>2</v>
      </c>
      <c r="I169" s="9">
        <v>172</v>
      </c>
      <c r="J169" s="16">
        <f t="shared" si="4"/>
        <v>344</v>
      </c>
      <c r="K169" s="16">
        <f t="shared" si="5"/>
        <v>430</v>
      </c>
    </row>
    <row r="170" spans="1:11" x14ac:dyDescent="0.25">
      <c r="A170" s="6"/>
      <c r="B170" s="6" t="s">
        <v>60</v>
      </c>
      <c r="C170" s="6" t="s">
        <v>149</v>
      </c>
      <c r="D170" s="6" t="s">
        <v>22</v>
      </c>
      <c r="E170" s="6" t="s">
        <v>285</v>
      </c>
      <c r="F170" s="6" t="s">
        <v>23</v>
      </c>
      <c r="G170" s="6" t="s">
        <v>6</v>
      </c>
      <c r="H170" s="13">
        <v>2</v>
      </c>
      <c r="I170" s="9">
        <v>172</v>
      </c>
      <c r="J170" s="16">
        <f t="shared" si="4"/>
        <v>344</v>
      </c>
      <c r="K170" s="16">
        <f t="shared" si="5"/>
        <v>430</v>
      </c>
    </row>
    <row r="171" spans="1:11" customFormat="1" ht="120" customHeight="1" x14ac:dyDescent="0.25">
      <c r="A171" s="18"/>
      <c r="B171" s="6" t="s">
        <v>612</v>
      </c>
      <c r="C171" s="6" t="s">
        <v>613</v>
      </c>
      <c r="D171" s="6" t="s">
        <v>611</v>
      </c>
      <c r="E171" s="6" t="s">
        <v>614</v>
      </c>
      <c r="F171" s="6" t="s">
        <v>711</v>
      </c>
      <c r="G171" s="6" t="s">
        <v>6</v>
      </c>
      <c r="H171" s="13">
        <v>2</v>
      </c>
      <c r="I171" s="9">
        <v>100</v>
      </c>
      <c r="J171" s="16">
        <f t="shared" si="4"/>
        <v>200</v>
      </c>
      <c r="K171" s="16">
        <f t="shared" si="5"/>
        <v>250</v>
      </c>
    </row>
    <row r="172" spans="1:11" customFormat="1" ht="120" customHeight="1" x14ac:dyDescent="0.25">
      <c r="A172" s="18"/>
      <c r="B172" s="6" t="s">
        <v>612</v>
      </c>
      <c r="C172" s="6" t="s">
        <v>615</v>
      </c>
      <c r="D172" s="6" t="s">
        <v>1</v>
      </c>
      <c r="E172" s="6" t="s">
        <v>616</v>
      </c>
      <c r="F172" s="6" t="s">
        <v>2</v>
      </c>
      <c r="G172" s="6" t="s">
        <v>6</v>
      </c>
      <c r="H172" s="13">
        <v>2</v>
      </c>
      <c r="I172" s="9">
        <v>170</v>
      </c>
      <c r="J172" s="16">
        <f t="shared" si="4"/>
        <v>340</v>
      </c>
      <c r="K172" s="16">
        <f t="shared" si="5"/>
        <v>425</v>
      </c>
    </row>
    <row r="173" spans="1:11" customFormat="1" x14ac:dyDescent="0.25">
      <c r="A173" s="18"/>
      <c r="B173" s="6" t="s">
        <v>612</v>
      </c>
      <c r="C173" s="6" t="s">
        <v>615</v>
      </c>
      <c r="D173" s="6" t="s">
        <v>1</v>
      </c>
      <c r="E173" s="6" t="s">
        <v>617</v>
      </c>
      <c r="F173" s="6" t="s">
        <v>2</v>
      </c>
      <c r="G173" s="6" t="s">
        <v>16</v>
      </c>
      <c r="H173" s="13">
        <v>2</v>
      </c>
      <c r="I173" s="9">
        <v>170</v>
      </c>
      <c r="J173" s="16">
        <f t="shared" si="4"/>
        <v>340</v>
      </c>
      <c r="K173" s="16">
        <f t="shared" si="5"/>
        <v>425</v>
      </c>
    </row>
    <row r="174" spans="1:11" customFormat="1" x14ac:dyDescent="0.25">
      <c r="A174" s="18"/>
      <c r="B174" s="6" t="s">
        <v>612</v>
      </c>
      <c r="C174" s="6" t="s">
        <v>615</v>
      </c>
      <c r="D174" s="6" t="s">
        <v>611</v>
      </c>
      <c r="E174" s="6" t="s">
        <v>618</v>
      </c>
      <c r="F174" s="6" t="s">
        <v>711</v>
      </c>
      <c r="G174" s="6" t="s">
        <v>6</v>
      </c>
      <c r="H174" s="13">
        <v>1</v>
      </c>
      <c r="I174" s="9">
        <v>170</v>
      </c>
      <c r="J174" s="16">
        <f t="shared" si="4"/>
        <v>170</v>
      </c>
      <c r="K174" s="16">
        <f t="shared" si="5"/>
        <v>425</v>
      </c>
    </row>
    <row r="175" spans="1:11" customFormat="1" x14ac:dyDescent="0.25">
      <c r="A175" s="18"/>
      <c r="B175" s="6" t="s">
        <v>612</v>
      </c>
      <c r="C175" s="6" t="s">
        <v>615</v>
      </c>
      <c r="D175" s="6" t="s">
        <v>611</v>
      </c>
      <c r="E175" s="6" t="s">
        <v>619</v>
      </c>
      <c r="F175" s="6" t="s">
        <v>711</v>
      </c>
      <c r="G175" s="6" t="s">
        <v>16</v>
      </c>
      <c r="H175" s="13">
        <v>1</v>
      </c>
      <c r="I175" s="9">
        <v>170</v>
      </c>
      <c r="J175" s="16">
        <f t="shared" si="4"/>
        <v>170</v>
      </c>
      <c r="K175" s="16">
        <f t="shared" si="5"/>
        <v>425</v>
      </c>
    </row>
    <row r="176" spans="1:11" customFormat="1" x14ac:dyDescent="0.25">
      <c r="A176" s="18"/>
      <c r="B176" s="6" t="s">
        <v>612</v>
      </c>
      <c r="C176" s="6" t="s">
        <v>615</v>
      </c>
      <c r="D176" s="6" t="s">
        <v>603</v>
      </c>
      <c r="E176" s="6" t="s">
        <v>620</v>
      </c>
      <c r="F176" s="6" t="s">
        <v>707</v>
      </c>
      <c r="G176" s="6" t="s">
        <v>6</v>
      </c>
      <c r="H176" s="13">
        <v>4</v>
      </c>
      <c r="I176" s="9">
        <v>170</v>
      </c>
      <c r="J176" s="16">
        <f t="shared" si="4"/>
        <v>680</v>
      </c>
      <c r="K176" s="16">
        <f t="shared" si="5"/>
        <v>425</v>
      </c>
    </row>
    <row r="177" spans="1:11" ht="120" customHeight="1" x14ac:dyDescent="0.25">
      <c r="A177" s="6"/>
      <c r="B177" s="6" t="s">
        <v>10</v>
      </c>
      <c r="C177" s="6" t="s">
        <v>150</v>
      </c>
      <c r="D177" s="6" t="s">
        <v>26</v>
      </c>
      <c r="E177" s="6" t="s">
        <v>288</v>
      </c>
      <c r="F177" s="6" t="s">
        <v>27</v>
      </c>
      <c r="G177" s="6" t="s">
        <v>3</v>
      </c>
      <c r="H177" s="13">
        <v>1</v>
      </c>
      <c r="I177" s="9">
        <v>228</v>
      </c>
      <c r="J177" s="16">
        <f t="shared" si="4"/>
        <v>228</v>
      </c>
      <c r="K177" s="16">
        <f t="shared" si="5"/>
        <v>570</v>
      </c>
    </row>
    <row r="178" spans="1:11" ht="120" customHeight="1" x14ac:dyDescent="0.25">
      <c r="A178" s="6"/>
      <c r="B178" s="6" t="s">
        <v>10</v>
      </c>
      <c r="C178" s="6" t="s">
        <v>151</v>
      </c>
      <c r="D178" s="6" t="s">
        <v>22</v>
      </c>
      <c r="E178" s="6" t="s">
        <v>289</v>
      </c>
      <c r="F178" s="6" t="s">
        <v>23</v>
      </c>
      <c r="G178" s="6" t="s">
        <v>6</v>
      </c>
      <c r="H178" s="13">
        <v>3</v>
      </c>
      <c r="I178" s="9">
        <v>228</v>
      </c>
      <c r="J178" s="16">
        <f t="shared" si="4"/>
        <v>684</v>
      </c>
      <c r="K178" s="16">
        <f t="shared" si="5"/>
        <v>570</v>
      </c>
    </row>
    <row r="179" spans="1:11" ht="120" customHeight="1" x14ac:dyDescent="0.25">
      <c r="A179" s="6"/>
      <c r="B179" s="6" t="s">
        <v>10</v>
      </c>
      <c r="C179" s="6" t="s">
        <v>152</v>
      </c>
      <c r="D179" s="6" t="s">
        <v>37</v>
      </c>
      <c r="E179" s="6" t="s">
        <v>290</v>
      </c>
      <c r="F179" s="6" t="s">
        <v>38</v>
      </c>
      <c r="G179" s="6" t="s">
        <v>6</v>
      </c>
      <c r="H179" s="13">
        <v>3</v>
      </c>
      <c r="I179" s="9">
        <v>302</v>
      </c>
      <c r="J179" s="16">
        <f t="shared" si="4"/>
        <v>906</v>
      </c>
      <c r="K179" s="16">
        <f t="shared" si="5"/>
        <v>755</v>
      </c>
    </row>
    <row r="180" spans="1:11" ht="120" customHeight="1" x14ac:dyDescent="0.25">
      <c r="A180" s="6"/>
      <c r="B180" s="6" t="s">
        <v>10</v>
      </c>
      <c r="C180" s="6" t="s">
        <v>481</v>
      </c>
      <c r="D180" s="6" t="s">
        <v>51</v>
      </c>
      <c r="E180" s="6" t="s">
        <v>482</v>
      </c>
      <c r="F180" s="6" t="s">
        <v>52</v>
      </c>
      <c r="G180" s="6" t="s">
        <v>3</v>
      </c>
      <c r="H180" s="13">
        <v>1</v>
      </c>
      <c r="I180" s="9">
        <v>305</v>
      </c>
      <c r="J180" s="16">
        <f t="shared" si="4"/>
        <v>305</v>
      </c>
      <c r="K180" s="16">
        <f t="shared" si="5"/>
        <v>762.5</v>
      </c>
    </row>
    <row r="181" spans="1:11" x14ac:dyDescent="0.25">
      <c r="A181" s="6"/>
      <c r="B181" s="6" t="s">
        <v>10</v>
      </c>
      <c r="C181" s="6" t="s">
        <v>481</v>
      </c>
      <c r="D181" s="6" t="s">
        <v>51</v>
      </c>
      <c r="E181" s="6" t="s">
        <v>483</v>
      </c>
      <c r="F181" s="6" t="s">
        <v>52</v>
      </c>
      <c r="G181" s="6" t="s">
        <v>6</v>
      </c>
      <c r="H181" s="13">
        <v>3</v>
      </c>
      <c r="I181" s="9">
        <v>305</v>
      </c>
      <c r="J181" s="16">
        <f t="shared" si="4"/>
        <v>915</v>
      </c>
      <c r="K181" s="16">
        <f t="shared" si="5"/>
        <v>762.5</v>
      </c>
    </row>
    <row r="182" spans="1:11" x14ac:dyDescent="0.25">
      <c r="A182" s="6"/>
      <c r="B182" s="6" t="s">
        <v>10</v>
      </c>
      <c r="C182" s="6" t="s">
        <v>481</v>
      </c>
      <c r="D182" s="6" t="s">
        <v>51</v>
      </c>
      <c r="E182" s="6" t="s">
        <v>484</v>
      </c>
      <c r="F182" s="6" t="s">
        <v>52</v>
      </c>
      <c r="G182" s="6" t="s">
        <v>16</v>
      </c>
      <c r="H182" s="13">
        <v>1</v>
      </c>
      <c r="I182" s="9">
        <v>305</v>
      </c>
      <c r="J182" s="16">
        <f t="shared" si="4"/>
        <v>305</v>
      </c>
      <c r="K182" s="16">
        <f t="shared" si="5"/>
        <v>762.5</v>
      </c>
    </row>
    <row r="183" spans="1:11" ht="120" customHeight="1" x14ac:dyDescent="0.25">
      <c r="A183" s="6"/>
      <c r="B183" s="6" t="s">
        <v>56</v>
      </c>
      <c r="C183" s="6" t="s">
        <v>146</v>
      </c>
      <c r="D183" s="6" t="s">
        <v>57</v>
      </c>
      <c r="E183" s="6" t="s">
        <v>277</v>
      </c>
      <c r="F183" s="6" t="s">
        <v>58</v>
      </c>
      <c r="G183" s="6" t="s">
        <v>3</v>
      </c>
      <c r="H183" s="13">
        <v>1</v>
      </c>
      <c r="I183" s="9">
        <v>343</v>
      </c>
      <c r="J183" s="16">
        <f t="shared" si="4"/>
        <v>343</v>
      </c>
      <c r="K183" s="16">
        <f t="shared" si="5"/>
        <v>857.5</v>
      </c>
    </row>
    <row r="184" spans="1:11" x14ac:dyDescent="0.25">
      <c r="A184" s="6"/>
      <c r="B184" s="6" t="s">
        <v>56</v>
      </c>
      <c r="C184" s="6" t="s">
        <v>146</v>
      </c>
      <c r="D184" s="6" t="s">
        <v>57</v>
      </c>
      <c r="E184" s="6" t="s">
        <v>276</v>
      </c>
      <c r="F184" s="6" t="s">
        <v>58</v>
      </c>
      <c r="G184" s="6" t="s">
        <v>6</v>
      </c>
      <c r="H184" s="13">
        <v>2</v>
      </c>
      <c r="I184" s="9">
        <v>343</v>
      </c>
      <c r="J184" s="16">
        <f t="shared" si="4"/>
        <v>686</v>
      </c>
      <c r="K184" s="16">
        <f t="shared" si="5"/>
        <v>857.5</v>
      </c>
    </row>
    <row r="185" spans="1:11" x14ac:dyDescent="0.25">
      <c r="A185" s="6"/>
      <c r="B185" s="6" t="s">
        <v>56</v>
      </c>
      <c r="C185" s="6" t="s">
        <v>146</v>
      </c>
      <c r="D185" s="6" t="s">
        <v>57</v>
      </c>
      <c r="E185" s="6" t="s">
        <v>278</v>
      </c>
      <c r="F185" s="6" t="s">
        <v>58</v>
      </c>
      <c r="G185" s="6" t="s">
        <v>16</v>
      </c>
      <c r="H185" s="13">
        <v>2</v>
      </c>
      <c r="I185" s="9">
        <v>343</v>
      </c>
      <c r="J185" s="16">
        <f t="shared" si="4"/>
        <v>686</v>
      </c>
      <c r="K185" s="16">
        <f t="shared" si="5"/>
        <v>857.5</v>
      </c>
    </row>
    <row r="186" spans="1:11" customFormat="1" ht="15" customHeight="1" x14ac:dyDescent="0.25">
      <c r="A186" s="18"/>
      <c r="B186" s="6" t="s">
        <v>56</v>
      </c>
      <c r="C186" s="6" t="s">
        <v>146</v>
      </c>
      <c r="D186" s="6" t="s">
        <v>562</v>
      </c>
      <c r="E186" s="6" t="s">
        <v>563</v>
      </c>
      <c r="F186" s="6" t="s">
        <v>704</v>
      </c>
      <c r="G186" s="6" t="s">
        <v>6</v>
      </c>
      <c r="H186" s="13">
        <v>1</v>
      </c>
      <c r="I186" s="9">
        <v>343</v>
      </c>
      <c r="J186" s="16">
        <f t="shared" si="4"/>
        <v>343</v>
      </c>
      <c r="K186" s="16">
        <f t="shared" si="5"/>
        <v>857.5</v>
      </c>
    </row>
    <row r="187" spans="1:11" customFormat="1" ht="120" customHeight="1" x14ac:dyDescent="0.25">
      <c r="A187" s="18"/>
      <c r="B187" s="6" t="s">
        <v>624</v>
      </c>
      <c r="C187" s="6" t="s">
        <v>625</v>
      </c>
      <c r="D187" s="6" t="s">
        <v>4</v>
      </c>
      <c r="E187" s="6" t="s">
        <v>626</v>
      </c>
      <c r="F187" s="6" t="s">
        <v>5</v>
      </c>
      <c r="G187" s="6" t="s">
        <v>6</v>
      </c>
      <c r="H187" s="13">
        <v>1</v>
      </c>
      <c r="I187" s="9">
        <v>355</v>
      </c>
      <c r="J187" s="16">
        <f t="shared" si="4"/>
        <v>355</v>
      </c>
      <c r="K187" s="16">
        <f t="shared" si="5"/>
        <v>887.5</v>
      </c>
    </row>
    <row r="188" spans="1:11" customFormat="1" ht="120" customHeight="1" x14ac:dyDescent="0.25">
      <c r="A188" s="18"/>
      <c r="B188" s="6" t="s">
        <v>636</v>
      </c>
      <c r="C188" s="6" t="s">
        <v>637</v>
      </c>
      <c r="D188" s="6" t="s">
        <v>45</v>
      </c>
      <c r="E188" s="6" t="s">
        <v>638</v>
      </c>
      <c r="F188" s="6" t="s">
        <v>46</v>
      </c>
      <c r="G188" s="6" t="s">
        <v>96</v>
      </c>
      <c r="H188" s="13">
        <v>31</v>
      </c>
      <c r="I188" s="9">
        <v>155</v>
      </c>
      <c r="J188" s="16">
        <f t="shared" si="4"/>
        <v>4805</v>
      </c>
      <c r="K188" s="16">
        <f t="shared" si="5"/>
        <v>387.5</v>
      </c>
    </row>
    <row r="189" spans="1:11" ht="120" customHeight="1" x14ac:dyDescent="0.25">
      <c r="A189" s="6"/>
      <c r="B189" s="6" t="s">
        <v>72</v>
      </c>
      <c r="C189" s="6" t="s">
        <v>164</v>
      </c>
      <c r="D189" s="6" t="s">
        <v>1</v>
      </c>
      <c r="E189" s="6" t="s">
        <v>315</v>
      </c>
      <c r="F189" s="6" t="s">
        <v>2</v>
      </c>
      <c r="G189" s="6" t="s">
        <v>3</v>
      </c>
      <c r="H189" s="13">
        <v>1</v>
      </c>
      <c r="I189" s="9">
        <v>200</v>
      </c>
      <c r="J189" s="16">
        <f t="shared" si="4"/>
        <v>200</v>
      </c>
      <c r="K189" s="16">
        <f t="shared" si="5"/>
        <v>500</v>
      </c>
    </row>
    <row r="190" spans="1:11" x14ac:dyDescent="0.25">
      <c r="A190" s="6"/>
      <c r="B190" s="6" t="s">
        <v>72</v>
      </c>
      <c r="C190" s="6" t="s">
        <v>164</v>
      </c>
      <c r="D190" s="6" t="s">
        <v>1</v>
      </c>
      <c r="E190" s="6" t="s">
        <v>314</v>
      </c>
      <c r="F190" s="6" t="s">
        <v>2</v>
      </c>
      <c r="G190" s="6" t="s">
        <v>6</v>
      </c>
      <c r="H190" s="13">
        <v>3</v>
      </c>
      <c r="I190" s="9">
        <v>200</v>
      </c>
      <c r="J190" s="16">
        <f t="shared" si="4"/>
        <v>600</v>
      </c>
      <c r="K190" s="16">
        <f t="shared" si="5"/>
        <v>500</v>
      </c>
    </row>
    <row r="191" spans="1:11" x14ac:dyDescent="0.25">
      <c r="A191" s="6"/>
      <c r="B191" s="6" t="s">
        <v>72</v>
      </c>
      <c r="C191" s="6" t="s">
        <v>164</v>
      </c>
      <c r="D191" s="6" t="s">
        <v>1</v>
      </c>
      <c r="E191" s="6" t="s">
        <v>316</v>
      </c>
      <c r="F191" s="6" t="s">
        <v>2</v>
      </c>
      <c r="G191" s="6" t="s">
        <v>16</v>
      </c>
      <c r="H191" s="13">
        <v>1</v>
      </c>
      <c r="I191" s="9">
        <v>200</v>
      </c>
      <c r="J191" s="16">
        <f t="shared" si="4"/>
        <v>200</v>
      </c>
      <c r="K191" s="16">
        <f t="shared" si="5"/>
        <v>500</v>
      </c>
    </row>
    <row r="192" spans="1:11" ht="120" customHeight="1" x14ac:dyDescent="0.25">
      <c r="A192" s="6"/>
      <c r="B192" s="6" t="s">
        <v>72</v>
      </c>
      <c r="C192" s="6" t="s">
        <v>163</v>
      </c>
      <c r="D192" s="6" t="s">
        <v>37</v>
      </c>
      <c r="E192" s="6" t="s">
        <v>312</v>
      </c>
      <c r="F192" s="6" t="s">
        <v>38</v>
      </c>
      <c r="G192" s="6" t="s">
        <v>6</v>
      </c>
      <c r="H192" s="13">
        <v>2</v>
      </c>
      <c r="I192" s="9">
        <v>147</v>
      </c>
      <c r="J192" s="16">
        <f t="shared" si="4"/>
        <v>294</v>
      </c>
      <c r="K192" s="16">
        <f t="shared" si="5"/>
        <v>367.5</v>
      </c>
    </row>
    <row r="193" spans="1:11" x14ac:dyDescent="0.25">
      <c r="A193" s="6"/>
      <c r="B193" s="6" t="s">
        <v>72</v>
      </c>
      <c r="C193" s="6" t="s">
        <v>163</v>
      </c>
      <c r="D193" s="6" t="s">
        <v>37</v>
      </c>
      <c r="E193" s="6" t="s">
        <v>313</v>
      </c>
      <c r="F193" s="6" t="s">
        <v>38</v>
      </c>
      <c r="G193" s="6" t="s">
        <v>17</v>
      </c>
      <c r="H193" s="13">
        <v>1</v>
      </c>
      <c r="I193" s="9">
        <v>147</v>
      </c>
      <c r="J193" s="16">
        <f t="shared" si="4"/>
        <v>147</v>
      </c>
      <c r="K193" s="16">
        <f t="shared" si="5"/>
        <v>367.5</v>
      </c>
    </row>
    <row r="194" spans="1:11" ht="120" customHeight="1" x14ac:dyDescent="0.25">
      <c r="A194" s="6"/>
      <c r="B194" s="6" t="s">
        <v>73</v>
      </c>
      <c r="C194" s="6" t="s">
        <v>168</v>
      </c>
      <c r="D194" s="6" t="s">
        <v>26</v>
      </c>
      <c r="E194" s="6" t="s">
        <v>322</v>
      </c>
      <c r="F194" s="6" t="s">
        <v>27</v>
      </c>
      <c r="G194" s="6" t="s">
        <v>3</v>
      </c>
      <c r="H194" s="13">
        <v>2</v>
      </c>
      <c r="I194" s="9">
        <v>154</v>
      </c>
      <c r="J194" s="16">
        <f t="shared" si="4"/>
        <v>308</v>
      </c>
      <c r="K194" s="16">
        <f t="shared" si="5"/>
        <v>385</v>
      </c>
    </row>
    <row r="195" spans="1:11" x14ac:dyDescent="0.25">
      <c r="A195" s="6"/>
      <c r="B195" s="6" t="s">
        <v>73</v>
      </c>
      <c r="C195" s="6" t="s">
        <v>168</v>
      </c>
      <c r="D195" s="6" t="s">
        <v>26</v>
      </c>
      <c r="E195" s="6" t="s">
        <v>321</v>
      </c>
      <c r="F195" s="6" t="s">
        <v>27</v>
      </c>
      <c r="G195" s="6" t="s">
        <v>6</v>
      </c>
      <c r="H195" s="13">
        <v>1</v>
      </c>
      <c r="I195" s="9">
        <v>154</v>
      </c>
      <c r="J195" s="16">
        <f t="shared" ref="J195:J258" si="6">I195*H195</f>
        <v>154</v>
      </c>
      <c r="K195" s="16">
        <f t="shared" si="5"/>
        <v>385</v>
      </c>
    </row>
    <row r="196" spans="1:11" x14ac:dyDescent="0.25">
      <c r="A196" s="6"/>
      <c r="B196" s="6" t="s">
        <v>73</v>
      </c>
      <c r="C196" s="6" t="s">
        <v>168</v>
      </c>
      <c r="D196" s="6" t="s">
        <v>26</v>
      </c>
      <c r="E196" s="6" t="s">
        <v>323</v>
      </c>
      <c r="F196" s="6" t="s">
        <v>27</v>
      </c>
      <c r="G196" s="6" t="s">
        <v>16</v>
      </c>
      <c r="H196" s="13">
        <v>2</v>
      </c>
      <c r="I196" s="9">
        <v>154</v>
      </c>
      <c r="J196" s="16">
        <f t="shared" si="6"/>
        <v>308</v>
      </c>
      <c r="K196" s="16">
        <f t="shared" ref="K196:K259" si="7">I196*2.5</f>
        <v>385</v>
      </c>
    </row>
    <row r="197" spans="1:11" x14ac:dyDescent="0.25">
      <c r="A197" s="6"/>
      <c r="B197" s="6" t="s">
        <v>73</v>
      </c>
      <c r="C197" s="6" t="s">
        <v>168</v>
      </c>
      <c r="D197" s="6" t="s">
        <v>26</v>
      </c>
      <c r="E197" s="6" t="s">
        <v>324</v>
      </c>
      <c r="F197" s="6" t="s">
        <v>27</v>
      </c>
      <c r="G197" s="6" t="s">
        <v>21</v>
      </c>
      <c r="H197" s="13">
        <v>2</v>
      </c>
      <c r="I197" s="9">
        <v>154</v>
      </c>
      <c r="J197" s="16">
        <f t="shared" si="6"/>
        <v>308</v>
      </c>
      <c r="K197" s="16">
        <f t="shared" si="7"/>
        <v>385</v>
      </c>
    </row>
    <row r="198" spans="1:11" x14ac:dyDescent="0.25">
      <c r="A198" s="6"/>
      <c r="B198" s="6" t="s">
        <v>73</v>
      </c>
      <c r="C198" s="6" t="s">
        <v>168</v>
      </c>
      <c r="D198" s="6" t="s">
        <v>26</v>
      </c>
      <c r="E198" s="6" t="s">
        <v>325</v>
      </c>
      <c r="F198" s="6" t="s">
        <v>27</v>
      </c>
      <c r="G198" s="6" t="s">
        <v>17</v>
      </c>
      <c r="H198" s="13">
        <v>1</v>
      </c>
      <c r="I198" s="9">
        <v>154</v>
      </c>
      <c r="J198" s="16">
        <f t="shared" si="6"/>
        <v>154</v>
      </c>
      <c r="K198" s="16">
        <f t="shared" si="7"/>
        <v>385</v>
      </c>
    </row>
    <row r="199" spans="1:11" customFormat="1" ht="15" customHeight="1" x14ac:dyDescent="0.25">
      <c r="A199" s="18"/>
      <c r="B199" s="6" t="s">
        <v>73</v>
      </c>
      <c r="C199" s="6" t="s">
        <v>168</v>
      </c>
      <c r="D199" s="6" t="s">
        <v>22</v>
      </c>
      <c r="E199" s="6" t="s">
        <v>570</v>
      </c>
      <c r="F199" s="6" t="s">
        <v>23</v>
      </c>
      <c r="G199" s="6" t="s">
        <v>3</v>
      </c>
      <c r="H199" s="13">
        <v>1</v>
      </c>
      <c r="I199" s="9">
        <v>154</v>
      </c>
      <c r="J199" s="16">
        <f t="shared" si="6"/>
        <v>154</v>
      </c>
      <c r="K199" s="16">
        <f t="shared" si="7"/>
        <v>385</v>
      </c>
    </row>
    <row r="200" spans="1:11" ht="120" customHeight="1" x14ac:dyDescent="0.25">
      <c r="A200" s="6"/>
      <c r="B200" s="6" t="s">
        <v>73</v>
      </c>
      <c r="C200" s="6" t="s">
        <v>165</v>
      </c>
      <c r="D200" s="6" t="s">
        <v>62</v>
      </c>
      <c r="E200" s="6" t="s">
        <v>568</v>
      </c>
      <c r="F200" s="6" t="s">
        <v>63</v>
      </c>
      <c r="G200" s="6" t="s">
        <v>16</v>
      </c>
      <c r="H200" s="13">
        <v>2</v>
      </c>
      <c r="I200" s="9">
        <v>281</v>
      </c>
      <c r="J200" s="16">
        <f t="shared" si="6"/>
        <v>562</v>
      </c>
      <c r="K200" s="16">
        <f t="shared" si="7"/>
        <v>702.5</v>
      </c>
    </row>
    <row r="201" spans="1:11" x14ac:dyDescent="0.25">
      <c r="A201" s="6"/>
      <c r="B201" s="6" t="s">
        <v>73</v>
      </c>
      <c r="C201" s="6" t="s">
        <v>165</v>
      </c>
      <c r="D201" s="6" t="s">
        <v>62</v>
      </c>
      <c r="E201" s="6" t="s">
        <v>569</v>
      </c>
      <c r="F201" s="6" t="s">
        <v>63</v>
      </c>
      <c r="G201" s="6" t="s">
        <v>17</v>
      </c>
      <c r="H201" s="13">
        <v>1</v>
      </c>
      <c r="I201" s="9">
        <v>281</v>
      </c>
      <c r="J201" s="16">
        <f t="shared" si="6"/>
        <v>281</v>
      </c>
      <c r="K201" s="16">
        <f t="shared" si="7"/>
        <v>702.5</v>
      </c>
    </row>
    <row r="202" spans="1:11" ht="120" customHeight="1" x14ac:dyDescent="0.25">
      <c r="A202" s="6"/>
      <c r="B202" s="6" t="s">
        <v>73</v>
      </c>
      <c r="C202" s="6" t="s">
        <v>166</v>
      </c>
      <c r="D202" s="6" t="s">
        <v>70</v>
      </c>
      <c r="E202" s="6" t="s">
        <v>318</v>
      </c>
      <c r="F202" s="6" t="s">
        <v>71</v>
      </c>
      <c r="G202" s="6" t="s">
        <v>3</v>
      </c>
      <c r="H202" s="13">
        <v>1</v>
      </c>
      <c r="I202" s="9">
        <v>200</v>
      </c>
      <c r="J202" s="16">
        <f t="shared" si="6"/>
        <v>200</v>
      </c>
      <c r="K202" s="16">
        <f t="shared" si="7"/>
        <v>500</v>
      </c>
    </row>
    <row r="203" spans="1:11" x14ac:dyDescent="0.25">
      <c r="A203" s="6"/>
      <c r="B203" s="6" t="s">
        <v>73</v>
      </c>
      <c r="C203" s="6" t="s">
        <v>166</v>
      </c>
      <c r="D203" s="6" t="s">
        <v>70</v>
      </c>
      <c r="E203" s="6" t="s">
        <v>317</v>
      </c>
      <c r="F203" s="6" t="s">
        <v>71</v>
      </c>
      <c r="G203" s="6" t="s">
        <v>6</v>
      </c>
      <c r="H203" s="13">
        <v>4</v>
      </c>
      <c r="I203" s="9">
        <v>200</v>
      </c>
      <c r="J203" s="16">
        <f t="shared" si="6"/>
        <v>800</v>
      </c>
      <c r="K203" s="16">
        <f t="shared" si="7"/>
        <v>500</v>
      </c>
    </row>
    <row r="204" spans="1:11" ht="120" customHeight="1" x14ac:dyDescent="0.25">
      <c r="A204" s="6"/>
      <c r="B204" s="6" t="s">
        <v>73</v>
      </c>
      <c r="C204" s="6" t="s">
        <v>167</v>
      </c>
      <c r="D204" s="6" t="s">
        <v>35</v>
      </c>
      <c r="E204" s="6" t="s">
        <v>319</v>
      </c>
      <c r="F204" s="6" t="s">
        <v>36</v>
      </c>
      <c r="G204" s="6" t="s">
        <v>6</v>
      </c>
      <c r="H204" s="13">
        <v>1</v>
      </c>
      <c r="I204" s="9">
        <v>228</v>
      </c>
      <c r="J204" s="16">
        <f t="shared" si="6"/>
        <v>228</v>
      </c>
      <c r="K204" s="16">
        <f t="shared" si="7"/>
        <v>570</v>
      </c>
    </row>
    <row r="205" spans="1:11" x14ac:dyDescent="0.25">
      <c r="A205" s="6"/>
      <c r="B205" s="6" t="s">
        <v>73</v>
      </c>
      <c r="C205" s="6" t="s">
        <v>167</v>
      </c>
      <c r="D205" s="6" t="s">
        <v>35</v>
      </c>
      <c r="E205" s="6" t="s">
        <v>320</v>
      </c>
      <c r="F205" s="6" t="s">
        <v>36</v>
      </c>
      <c r="G205" s="6" t="s">
        <v>16</v>
      </c>
      <c r="H205" s="13">
        <v>1</v>
      </c>
      <c r="I205" s="9">
        <v>228</v>
      </c>
      <c r="J205" s="16">
        <f t="shared" si="6"/>
        <v>228</v>
      </c>
      <c r="K205" s="16">
        <f t="shared" si="7"/>
        <v>570</v>
      </c>
    </row>
    <row r="206" spans="1:11" customFormat="1" ht="120" customHeight="1" x14ac:dyDescent="0.25">
      <c r="A206" s="18"/>
      <c r="B206" s="22" t="s">
        <v>64</v>
      </c>
      <c r="C206" s="6" t="s">
        <v>669</v>
      </c>
      <c r="D206" s="6" t="s">
        <v>4</v>
      </c>
      <c r="E206" s="6" t="s">
        <v>670</v>
      </c>
      <c r="F206" s="6" t="s">
        <v>5</v>
      </c>
      <c r="G206" s="6" t="s">
        <v>17</v>
      </c>
      <c r="H206" s="13">
        <v>1</v>
      </c>
      <c r="I206" s="25">
        <v>195</v>
      </c>
      <c r="J206" s="16">
        <f t="shared" si="6"/>
        <v>195</v>
      </c>
      <c r="K206" s="16">
        <f t="shared" si="7"/>
        <v>487.5</v>
      </c>
    </row>
    <row r="207" spans="1:11" ht="120" customHeight="1" x14ac:dyDescent="0.25">
      <c r="A207" s="6"/>
      <c r="B207" s="6" t="s">
        <v>64</v>
      </c>
      <c r="C207" s="6" t="s">
        <v>159</v>
      </c>
      <c r="D207" s="6" t="s">
        <v>37</v>
      </c>
      <c r="E207" s="6" t="s">
        <v>304</v>
      </c>
      <c r="F207" s="6" t="s">
        <v>38</v>
      </c>
      <c r="G207" s="6" t="s">
        <v>3</v>
      </c>
      <c r="H207" s="13">
        <v>1</v>
      </c>
      <c r="I207" s="9">
        <v>164</v>
      </c>
      <c r="J207" s="16">
        <f t="shared" si="6"/>
        <v>164</v>
      </c>
      <c r="K207" s="16">
        <f t="shared" si="7"/>
        <v>410</v>
      </c>
    </row>
    <row r="208" spans="1:11" ht="120" customHeight="1" x14ac:dyDescent="0.25">
      <c r="A208" s="6"/>
      <c r="B208" s="6" t="s">
        <v>64</v>
      </c>
      <c r="C208" s="6" t="s">
        <v>160</v>
      </c>
      <c r="D208" s="6" t="s">
        <v>4</v>
      </c>
      <c r="E208" s="6" t="s">
        <v>308</v>
      </c>
      <c r="F208" s="6" t="s">
        <v>5</v>
      </c>
      <c r="G208" s="6" t="s">
        <v>3</v>
      </c>
      <c r="H208" s="13">
        <v>1</v>
      </c>
      <c r="I208" s="9">
        <v>343</v>
      </c>
      <c r="J208" s="16">
        <f t="shared" si="6"/>
        <v>343</v>
      </c>
      <c r="K208" s="16">
        <f t="shared" si="7"/>
        <v>857.5</v>
      </c>
    </row>
    <row r="209" spans="1:11" x14ac:dyDescent="0.25">
      <c r="A209" s="6"/>
      <c r="B209" s="6" t="s">
        <v>64</v>
      </c>
      <c r="C209" s="6" t="s">
        <v>160</v>
      </c>
      <c r="D209" s="6" t="s">
        <v>4</v>
      </c>
      <c r="E209" s="6" t="s">
        <v>309</v>
      </c>
      <c r="F209" s="6" t="s">
        <v>5</v>
      </c>
      <c r="G209" s="6" t="s">
        <v>21</v>
      </c>
      <c r="H209" s="13">
        <v>1</v>
      </c>
      <c r="I209" s="9">
        <v>343</v>
      </c>
      <c r="J209" s="16">
        <f t="shared" si="6"/>
        <v>343</v>
      </c>
      <c r="K209" s="16">
        <f t="shared" si="7"/>
        <v>857.5</v>
      </c>
    </row>
    <row r="210" spans="1:11" x14ac:dyDescent="0.25">
      <c r="A210" s="6"/>
      <c r="B210" s="6" t="s">
        <v>64</v>
      </c>
      <c r="C210" s="6" t="s">
        <v>160</v>
      </c>
      <c r="D210" s="6" t="s">
        <v>37</v>
      </c>
      <c r="E210" s="6" t="s">
        <v>306</v>
      </c>
      <c r="F210" s="6" t="s">
        <v>38</v>
      </c>
      <c r="G210" s="6" t="s">
        <v>3</v>
      </c>
      <c r="H210" s="13">
        <v>2</v>
      </c>
      <c r="I210" s="9">
        <v>343</v>
      </c>
      <c r="J210" s="16">
        <f t="shared" si="6"/>
        <v>686</v>
      </c>
      <c r="K210" s="16">
        <f t="shared" si="7"/>
        <v>857.5</v>
      </c>
    </row>
    <row r="211" spans="1:11" x14ac:dyDescent="0.25">
      <c r="A211" s="6"/>
      <c r="B211" s="6" t="s">
        <v>64</v>
      </c>
      <c r="C211" s="6" t="s">
        <v>160</v>
      </c>
      <c r="D211" s="6" t="s">
        <v>37</v>
      </c>
      <c r="E211" s="6" t="s">
        <v>305</v>
      </c>
      <c r="F211" s="6" t="s">
        <v>38</v>
      </c>
      <c r="G211" s="6" t="s">
        <v>6</v>
      </c>
      <c r="H211" s="13">
        <v>4</v>
      </c>
      <c r="I211" s="9">
        <v>343</v>
      </c>
      <c r="J211" s="16">
        <f t="shared" si="6"/>
        <v>1372</v>
      </c>
      <c r="K211" s="16">
        <f t="shared" si="7"/>
        <v>857.5</v>
      </c>
    </row>
    <row r="212" spans="1:11" x14ac:dyDescent="0.25">
      <c r="A212" s="6"/>
      <c r="B212" s="6" t="s">
        <v>64</v>
      </c>
      <c r="C212" s="6" t="s">
        <v>160</v>
      </c>
      <c r="D212" s="6" t="s">
        <v>37</v>
      </c>
      <c r="E212" s="6" t="s">
        <v>307</v>
      </c>
      <c r="F212" s="6" t="s">
        <v>38</v>
      </c>
      <c r="G212" s="6" t="s">
        <v>16</v>
      </c>
      <c r="H212" s="13">
        <v>1</v>
      </c>
      <c r="I212" s="9">
        <v>343</v>
      </c>
      <c r="J212" s="16">
        <f t="shared" si="6"/>
        <v>343</v>
      </c>
      <c r="K212" s="16">
        <f t="shared" si="7"/>
        <v>857.5</v>
      </c>
    </row>
    <row r="213" spans="1:11" ht="120" customHeight="1" x14ac:dyDescent="0.25">
      <c r="A213" s="6"/>
      <c r="B213" s="6" t="s">
        <v>64</v>
      </c>
      <c r="C213" s="6" t="s">
        <v>494</v>
      </c>
      <c r="D213" s="6" t="s">
        <v>45</v>
      </c>
      <c r="E213" s="6" t="s">
        <v>495</v>
      </c>
      <c r="F213" s="6" t="s">
        <v>46</v>
      </c>
      <c r="G213" s="6" t="s">
        <v>3</v>
      </c>
      <c r="H213" s="13">
        <v>1</v>
      </c>
      <c r="I213" s="9">
        <v>285</v>
      </c>
      <c r="J213" s="16">
        <f t="shared" si="6"/>
        <v>285</v>
      </c>
      <c r="K213" s="16">
        <f t="shared" si="7"/>
        <v>712.5</v>
      </c>
    </row>
    <row r="214" spans="1:11" x14ac:dyDescent="0.25">
      <c r="A214" s="6"/>
      <c r="B214" s="6" t="s">
        <v>64</v>
      </c>
      <c r="C214" s="6" t="s">
        <v>494</v>
      </c>
      <c r="D214" s="6" t="s">
        <v>45</v>
      </c>
      <c r="E214" s="6" t="s">
        <v>496</v>
      </c>
      <c r="F214" s="6" t="s">
        <v>46</v>
      </c>
      <c r="G214" s="6" t="s">
        <v>6</v>
      </c>
      <c r="H214" s="13">
        <v>2</v>
      </c>
      <c r="I214" s="9">
        <v>285</v>
      </c>
      <c r="J214" s="16">
        <f t="shared" si="6"/>
        <v>570</v>
      </c>
      <c r="K214" s="16">
        <f t="shared" si="7"/>
        <v>712.5</v>
      </c>
    </row>
    <row r="215" spans="1:11" x14ac:dyDescent="0.25">
      <c r="A215" s="6"/>
      <c r="B215" s="6" t="s">
        <v>64</v>
      </c>
      <c r="C215" s="6" t="s">
        <v>494</v>
      </c>
      <c r="D215" s="6" t="s">
        <v>473</v>
      </c>
      <c r="E215" s="6" t="s">
        <v>497</v>
      </c>
      <c r="F215" s="6" t="s">
        <v>474</v>
      </c>
      <c r="G215" s="6" t="s">
        <v>3</v>
      </c>
      <c r="H215" s="13">
        <v>2</v>
      </c>
      <c r="I215" s="9">
        <v>285</v>
      </c>
      <c r="J215" s="16">
        <f t="shared" si="6"/>
        <v>570</v>
      </c>
      <c r="K215" s="16">
        <f t="shared" si="7"/>
        <v>712.5</v>
      </c>
    </row>
    <row r="216" spans="1:11" x14ac:dyDescent="0.25">
      <c r="A216" s="6"/>
      <c r="B216" s="6" t="s">
        <v>64</v>
      </c>
      <c r="C216" s="6" t="s">
        <v>494</v>
      </c>
      <c r="D216" s="6" t="s">
        <v>473</v>
      </c>
      <c r="E216" s="6" t="s">
        <v>498</v>
      </c>
      <c r="F216" s="6" t="s">
        <v>474</v>
      </c>
      <c r="G216" s="6" t="s">
        <v>6</v>
      </c>
      <c r="H216" s="13">
        <v>1</v>
      </c>
      <c r="I216" s="9">
        <v>285</v>
      </c>
      <c r="J216" s="16">
        <f t="shared" si="6"/>
        <v>285</v>
      </c>
      <c r="K216" s="16">
        <f t="shared" si="7"/>
        <v>712.5</v>
      </c>
    </row>
    <row r="217" spans="1:11" x14ac:dyDescent="0.25">
      <c r="A217" s="6"/>
      <c r="B217" s="6" t="s">
        <v>64</v>
      </c>
      <c r="C217" s="6" t="s">
        <v>494</v>
      </c>
      <c r="D217" s="6" t="s">
        <v>473</v>
      </c>
      <c r="E217" s="6" t="s">
        <v>499</v>
      </c>
      <c r="F217" s="6" t="s">
        <v>474</v>
      </c>
      <c r="G217" s="6" t="s">
        <v>16</v>
      </c>
      <c r="H217" s="13">
        <v>1</v>
      </c>
      <c r="I217" s="9">
        <v>285</v>
      </c>
      <c r="J217" s="16">
        <f t="shared" si="6"/>
        <v>285</v>
      </c>
      <c r="K217" s="16">
        <f t="shared" si="7"/>
        <v>712.5</v>
      </c>
    </row>
    <row r="218" spans="1:11" ht="120" customHeight="1" x14ac:dyDescent="0.25">
      <c r="A218" s="6"/>
      <c r="B218" s="6" t="s">
        <v>64</v>
      </c>
      <c r="C218" s="6" t="s">
        <v>154</v>
      </c>
      <c r="D218" s="6" t="s">
        <v>22</v>
      </c>
      <c r="E218" s="6" t="s">
        <v>296</v>
      </c>
      <c r="F218" s="6" t="s">
        <v>23</v>
      </c>
      <c r="G218" s="6" t="s">
        <v>3</v>
      </c>
      <c r="H218" s="13">
        <v>1</v>
      </c>
      <c r="I218" s="9">
        <v>142</v>
      </c>
      <c r="J218" s="16">
        <f t="shared" si="6"/>
        <v>142</v>
      </c>
      <c r="K218" s="16">
        <f t="shared" si="7"/>
        <v>355</v>
      </c>
    </row>
    <row r="219" spans="1:11" ht="120" customHeight="1" x14ac:dyDescent="0.25">
      <c r="A219" s="6"/>
      <c r="B219" s="6" t="s">
        <v>64</v>
      </c>
      <c r="C219" s="6" t="s">
        <v>156</v>
      </c>
      <c r="D219" s="6" t="s">
        <v>1</v>
      </c>
      <c r="E219" s="6" t="s">
        <v>299</v>
      </c>
      <c r="F219" s="6" t="s">
        <v>2</v>
      </c>
      <c r="G219" s="6" t="s">
        <v>6</v>
      </c>
      <c r="H219" s="13">
        <v>1</v>
      </c>
      <c r="I219" s="9">
        <v>184</v>
      </c>
      <c r="J219" s="16">
        <f t="shared" si="6"/>
        <v>184</v>
      </c>
      <c r="K219" s="16">
        <f t="shared" si="7"/>
        <v>460</v>
      </c>
    </row>
    <row r="220" spans="1:11" x14ac:dyDescent="0.25">
      <c r="A220" s="6"/>
      <c r="B220" s="6" t="s">
        <v>64</v>
      </c>
      <c r="C220" s="6" t="s">
        <v>156</v>
      </c>
      <c r="D220" s="6" t="s">
        <v>1</v>
      </c>
      <c r="E220" s="6" t="s">
        <v>300</v>
      </c>
      <c r="F220" s="6" t="s">
        <v>2</v>
      </c>
      <c r="G220" s="6" t="s">
        <v>17</v>
      </c>
      <c r="H220" s="13">
        <v>1</v>
      </c>
      <c r="I220" s="9">
        <v>184</v>
      </c>
      <c r="J220" s="16">
        <f t="shared" si="6"/>
        <v>184</v>
      </c>
      <c r="K220" s="16">
        <f t="shared" si="7"/>
        <v>460</v>
      </c>
    </row>
    <row r="221" spans="1:11" ht="120" customHeight="1" x14ac:dyDescent="0.25">
      <c r="A221" s="6"/>
      <c r="B221" s="6" t="s">
        <v>64</v>
      </c>
      <c r="C221" s="6" t="s">
        <v>158</v>
      </c>
      <c r="D221" s="6" t="s">
        <v>37</v>
      </c>
      <c r="E221" s="6" t="s">
        <v>303</v>
      </c>
      <c r="F221" s="6" t="s">
        <v>38</v>
      </c>
      <c r="G221" s="6" t="s">
        <v>3</v>
      </c>
      <c r="H221" s="13">
        <v>1</v>
      </c>
      <c r="I221" s="9">
        <v>130</v>
      </c>
      <c r="J221" s="16">
        <f t="shared" si="6"/>
        <v>130</v>
      </c>
      <c r="K221" s="16">
        <f t="shared" si="7"/>
        <v>325</v>
      </c>
    </row>
    <row r="222" spans="1:11" x14ac:dyDescent="0.25">
      <c r="A222" s="6"/>
      <c r="B222" s="6" t="s">
        <v>64</v>
      </c>
      <c r="C222" s="6" t="s">
        <v>158</v>
      </c>
      <c r="D222" s="6" t="s">
        <v>37</v>
      </c>
      <c r="E222" s="6" t="s">
        <v>302</v>
      </c>
      <c r="F222" s="6" t="s">
        <v>38</v>
      </c>
      <c r="G222" s="6" t="s">
        <v>6</v>
      </c>
      <c r="H222" s="13">
        <v>2</v>
      </c>
      <c r="I222" s="9">
        <v>130</v>
      </c>
      <c r="J222" s="16">
        <f t="shared" si="6"/>
        <v>260</v>
      </c>
      <c r="K222" s="16">
        <f t="shared" si="7"/>
        <v>325</v>
      </c>
    </row>
    <row r="223" spans="1:11" ht="120" customHeight="1" x14ac:dyDescent="0.25">
      <c r="A223" s="6"/>
      <c r="B223" s="6" t="s">
        <v>64</v>
      </c>
      <c r="C223" s="6" t="s">
        <v>505</v>
      </c>
      <c r="D223" s="6" t="s">
        <v>51</v>
      </c>
      <c r="E223" s="6" t="s">
        <v>506</v>
      </c>
      <c r="F223" s="6" t="s">
        <v>52</v>
      </c>
      <c r="G223" s="6" t="s">
        <v>6</v>
      </c>
      <c r="H223" s="13">
        <v>2</v>
      </c>
      <c r="I223" s="9">
        <v>147</v>
      </c>
      <c r="J223" s="16">
        <f t="shared" si="6"/>
        <v>294</v>
      </c>
      <c r="K223" s="16">
        <f t="shared" si="7"/>
        <v>367.5</v>
      </c>
    </row>
    <row r="224" spans="1:11" x14ac:dyDescent="0.25">
      <c r="A224" s="6"/>
      <c r="B224" s="6" t="s">
        <v>64</v>
      </c>
      <c r="C224" s="6" t="s">
        <v>505</v>
      </c>
      <c r="D224" s="6" t="s">
        <v>51</v>
      </c>
      <c r="E224" s="6" t="s">
        <v>507</v>
      </c>
      <c r="F224" s="6" t="s">
        <v>52</v>
      </c>
      <c r="G224" s="6" t="s">
        <v>16</v>
      </c>
      <c r="H224" s="13">
        <v>1</v>
      </c>
      <c r="I224" s="9">
        <v>147</v>
      </c>
      <c r="J224" s="16">
        <f t="shared" si="6"/>
        <v>147</v>
      </c>
      <c r="K224" s="16">
        <f t="shared" si="7"/>
        <v>367.5</v>
      </c>
    </row>
    <row r="225" spans="1:11" x14ac:dyDescent="0.25">
      <c r="A225" s="6"/>
      <c r="B225" s="6" t="s">
        <v>64</v>
      </c>
      <c r="C225" s="6" t="s">
        <v>505</v>
      </c>
      <c r="D225" s="6" t="s">
        <v>51</v>
      </c>
      <c r="E225" s="6" t="s">
        <v>508</v>
      </c>
      <c r="F225" s="6" t="s">
        <v>52</v>
      </c>
      <c r="G225" s="6" t="s">
        <v>21</v>
      </c>
      <c r="H225" s="13">
        <v>1</v>
      </c>
      <c r="I225" s="9">
        <v>147</v>
      </c>
      <c r="J225" s="16">
        <f t="shared" si="6"/>
        <v>147</v>
      </c>
      <c r="K225" s="16">
        <f t="shared" si="7"/>
        <v>367.5</v>
      </c>
    </row>
    <row r="226" spans="1:11" ht="120" customHeight="1" x14ac:dyDescent="0.25">
      <c r="A226" s="6"/>
      <c r="B226" s="6" t="s">
        <v>64</v>
      </c>
      <c r="C226" s="6" t="s">
        <v>157</v>
      </c>
      <c r="D226" s="6" t="s">
        <v>26</v>
      </c>
      <c r="E226" s="6" t="s">
        <v>301</v>
      </c>
      <c r="F226" s="6" t="s">
        <v>27</v>
      </c>
      <c r="G226" s="6" t="s">
        <v>6</v>
      </c>
      <c r="H226" s="13">
        <v>3</v>
      </c>
      <c r="I226" s="9">
        <v>220</v>
      </c>
      <c r="J226" s="16">
        <f t="shared" si="6"/>
        <v>660</v>
      </c>
      <c r="K226" s="16">
        <f t="shared" si="7"/>
        <v>550</v>
      </c>
    </row>
    <row r="227" spans="1:11" customFormat="1" ht="120" customHeight="1" x14ac:dyDescent="0.25">
      <c r="A227" s="18"/>
      <c r="B227" s="6" t="s">
        <v>64</v>
      </c>
      <c r="C227" s="6" t="s">
        <v>632</v>
      </c>
      <c r="D227" s="6" t="s">
        <v>4</v>
      </c>
      <c r="E227" s="6" t="s">
        <v>633</v>
      </c>
      <c r="F227" s="6" t="s">
        <v>5</v>
      </c>
      <c r="G227" s="6" t="s">
        <v>6</v>
      </c>
      <c r="H227" s="13">
        <v>1</v>
      </c>
      <c r="I227" s="9">
        <v>162</v>
      </c>
      <c r="J227" s="16">
        <f t="shared" si="6"/>
        <v>162</v>
      </c>
      <c r="K227" s="16">
        <f t="shared" si="7"/>
        <v>405</v>
      </c>
    </row>
    <row r="228" spans="1:11" ht="120" customHeight="1" x14ac:dyDescent="0.25">
      <c r="A228" s="6"/>
      <c r="B228" s="6" t="s">
        <v>64</v>
      </c>
      <c r="C228" s="6" t="s">
        <v>500</v>
      </c>
      <c r="D228" s="6" t="s">
        <v>51</v>
      </c>
      <c r="E228" s="6" t="s">
        <v>501</v>
      </c>
      <c r="F228" s="6" t="s">
        <v>52</v>
      </c>
      <c r="G228" s="6" t="s">
        <v>16</v>
      </c>
      <c r="H228" s="13">
        <v>1</v>
      </c>
      <c r="I228" s="9">
        <v>142</v>
      </c>
      <c r="J228" s="16">
        <f t="shared" si="6"/>
        <v>142</v>
      </c>
      <c r="K228" s="16">
        <f t="shared" si="7"/>
        <v>355</v>
      </c>
    </row>
    <row r="229" spans="1:11" x14ac:dyDescent="0.25">
      <c r="A229" s="6"/>
      <c r="B229" s="6" t="s">
        <v>64</v>
      </c>
      <c r="C229" s="6" t="s">
        <v>500</v>
      </c>
      <c r="D229" s="6" t="s">
        <v>51</v>
      </c>
      <c r="E229" s="6" t="s">
        <v>502</v>
      </c>
      <c r="F229" s="6" t="s">
        <v>52</v>
      </c>
      <c r="G229" s="6" t="s">
        <v>21</v>
      </c>
      <c r="H229" s="13">
        <v>1</v>
      </c>
      <c r="I229" s="9">
        <v>142</v>
      </c>
      <c r="J229" s="16">
        <f t="shared" si="6"/>
        <v>142</v>
      </c>
      <c r="K229" s="16">
        <f t="shared" si="7"/>
        <v>355</v>
      </c>
    </row>
    <row r="230" spans="1:11" customFormat="1" ht="120" customHeight="1" x14ac:dyDescent="0.25">
      <c r="B230" s="13" t="s">
        <v>64</v>
      </c>
      <c r="C230" s="13" t="s">
        <v>673</v>
      </c>
      <c r="D230" s="6" t="s">
        <v>28</v>
      </c>
      <c r="E230" s="6" t="s">
        <v>674</v>
      </c>
      <c r="F230" s="6" t="s">
        <v>29</v>
      </c>
      <c r="G230" s="6" t="s">
        <v>3</v>
      </c>
      <c r="H230" s="13">
        <v>2</v>
      </c>
      <c r="I230" s="9">
        <v>95</v>
      </c>
      <c r="J230" s="16">
        <f t="shared" si="6"/>
        <v>190</v>
      </c>
      <c r="K230" s="16">
        <f t="shared" si="7"/>
        <v>237.5</v>
      </c>
    </row>
    <row r="231" spans="1:11" customFormat="1" x14ac:dyDescent="0.25">
      <c r="A231" s="18"/>
      <c r="B231" s="13" t="s">
        <v>64</v>
      </c>
      <c r="C231" s="13" t="s">
        <v>673</v>
      </c>
      <c r="D231" s="6" t="s">
        <v>28</v>
      </c>
      <c r="E231" s="6" t="s">
        <v>675</v>
      </c>
      <c r="F231" s="6" t="s">
        <v>29</v>
      </c>
      <c r="G231" s="6" t="s">
        <v>6</v>
      </c>
      <c r="H231" s="13">
        <v>1</v>
      </c>
      <c r="I231" s="9">
        <v>95</v>
      </c>
      <c r="J231" s="16">
        <f t="shared" si="6"/>
        <v>95</v>
      </c>
      <c r="K231" s="16">
        <f t="shared" si="7"/>
        <v>237.5</v>
      </c>
    </row>
    <row r="232" spans="1:11" customFormat="1" x14ac:dyDescent="0.25">
      <c r="A232" s="18"/>
      <c r="B232" s="13" t="s">
        <v>64</v>
      </c>
      <c r="C232" s="13" t="s">
        <v>673</v>
      </c>
      <c r="D232" s="6" t="s">
        <v>28</v>
      </c>
      <c r="E232" s="6" t="s">
        <v>676</v>
      </c>
      <c r="F232" s="6" t="s">
        <v>29</v>
      </c>
      <c r="G232" s="6" t="s">
        <v>16</v>
      </c>
      <c r="H232" s="13">
        <v>1</v>
      </c>
      <c r="I232" s="9">
        <v>95</v>
      </c>
      <c r="J232" s="16">
        <f t="shared" si="6"/>
        <v>95</v>
      </c>
      <c r="K232" s="16">
        <f t="shared" si="7"/>
        <v>237.5</v>
      </c>
    </row>
    <row r="233" spans="1:11" customFormat="1" x14ac:dyDescent="0.25">
      <c r="A233" s="18"/>
      <c r="B233" s="13" t="s">
        <v>64</v>
      </c>
      <c r="C233" s="13" t="s">
        <v>673</v>
      </c>
      <c r="D233" s="6" t="s">
        <v>28</v>
      </c>
      <c r="E233" s="6" t="s">
        <v>677</v>
      </c>
      <c r="F233" s="6" t="s">
        <v>29</v>
      </c>
      <c r="G233" s="6" t="s">
        <v>21</v>
      </c>
      <c r="H233" s="13">
        <v>2</v>
      </c>
      <c r="I233" s="9">
        <v>95</v>
      </c>
      <c r="J233" s="16">
        <f t="shared" si="6"/>
        <v>190</v>
      </c>
      <c r="K233" s="16">
        <f t="shared" si="7"/>
        <v>237.5</v>
      </c>
    </row>
    <row r="234" spans="1:11" customFormat="1" x14ac:dyDescent="0.25">
      <c r="A234" s="18"/>
      <c r="B234" s="13" t="s">
        <v>64</v>
      </c>
      <c r="C234" s="13" t="s">
        <v>673</v>
      </c>
      <c r="D234" s="6" t="s">
        <v>28</v>
      </c>
      <c r="E234" s="6" t="s">
        <v>678</v>
      </c>
      <c r="F234" s="6" t="s">
        <v>29</v>
      </c>
      <c r="G234" s="6">
        <v>46</v>
      </c>
      <c r="H234" s="13">
        <v>1</v>
      </c>
      <c r="I234" s="9">
        <v>95</v>
      </c>
      <c r="J234" s="16">
        <f t="shared" si="6"/>
        <v>95</v>
      </c>
      <c r="K234" s="16">
        <f t="shared" si="7"/>
        <v>237.5</v>
      </c>
    </row>
    <row r="235" spans="1:11" customFormat="1" x14ac:dyDescent="0.25">
      <c r="A235" s="18"/>
      <c r="B235" s="13" t="s">
        <v>64</v>
      </c>
      <c r="C235" s="13" t="s">
        <v>673</v>
      </c>
      <c r="D235" s="6" t="s">
        <v>679</v>
      </c>
      <c r="E235" s="6" t="s">
        <v>680</v>
      </c>
      <c r="F235" s="6" t="s">
        <v>715</v>
      </c>
      <c r="G235" s="6" t="s">
        <v>3</v>
      </c>
      <c r="H235" s="13">
        <v>2</v>
      </c>
      <c r="I235" s="9">
        <v>95</v>
      </c>
      <c r="J235" s="16">
        <f t="shared" si="6"/>
        <v>190</v>
      </c>
      <c r="K235" s="16">
        <f t="shared" si="7"/>
        <v>237.5</v>
      </c>
    </row>
    <row r="236" spans="1:11" customFormat="1" x14ac:dyDescent="0.25">
      <c r="A236" s="18"/>
      <c r="B236" s="13" t="s">
        <v>64</v>
      </c>
      <c r="C236" s="13" t="s">
        <v>673</v>
      </c>
      <c r="D236" s="6" t="s">
        <v>679</v>
      </c>
      <c r="E236" s="6" t="s">
        <v>681</v>
      </c>
      <c r="F236" s="6" t="s">
        <v>715</v>
      </c>
      <c r="G236" s="6" t="s">
        <v>6</v>
      </c>
      <c r="H236" s="13">
        <v>2</v>
      </c>
      <c r="I236" s="9">
        <v>95</v>
      </c>
      <c r="J236" s="16">
        <f t="shared" si="6"/>
        <v>190</v>
      </c>
      <c r="K236" s="16">
        <f t="shared" si="7"/>
        <v>237.5</v>
      </c>
    </row>
    <row r="237" spans="1:11" customFormat="1" x14ac:dyDescent="0.25">
      <c r="A237" s="18"/>
      <c r="B237" s="13" t="s">
        <v>64</v>
      </c>
      <c r="C237" s="13" t="s">
        <v>673</v>
      </c>
      <c r="D237" s="6" t="s">
        <v>679</v>
      </c>
      <c r="E237" s="6" t="s">
        <v>682</v>
      </c>
      <c r="F237" s="6" t="s">
        <v>715</v>
      </c>
      <c r="G237" s="6" t="s">
        <v>16</v>
      </c>
      <c r="H237" s="13">
        <v>2</v>
      </c>
      <c r="I237" s="9">
        <v>95</v>
      </c>
      <c r="J237" s="16">
        <f t="shared" si="6"/>
        <v>190</v>
      </c>
      <c r="K237" s="16">
        <f t="shared" si="7"/>
        <v>237.5</v>
      </c>
    </row>
    <row r="238" spans="1:11" customFormat="1" x14ac:dyDescent="0.25">
      <c r="A238" s="18"/>
      <c r="B238" s="13" t="s">
        <v>64</v>
      </c>
      <c r="C238" s="13" t="s">
        <v>673</v>
      </c>
      <c r="D238" s="6" t="s">
        <v>679</v>
      </c>
      <c r="E238" s="6" t="s">
        <v>683</v>
      </c>
      <c r="F238" s="6" t="s">
        <v>715</v>
      </c>
      <c r="G238" s="6" t="s">
        <v>21</v>
      </c>
      <c r="H238" s="13">
        <v>1</v>
      </c>
      <c r="I238" s="9">
        <v>95</v>
      </c>
      <c r="J238" s="16">
        <f t="shared" si="6"/>
        <v>95</v>
      </c>
      <c r="K238" s="16">
        <f t="shared" si="7"/>
        <v>237.5</v>
      </c>
    </row>
    <row r="239" spans="1:11" customFormat="1" x14ac:dyDescent="0.25">
      <c r="A239" s="18"/>
      <c r="B239" s="13" t="s">
        <v>64</v>
      </c>
      <c r="C239" s="13" t="s">
        <v>673</v>
      </c>
      <c r="D239" s="6" t="s">
        <v>611</v>
      </c>
      <c r="E239" s="6" t="s">
        <v>684</v>
      </c>
      <c r="F239" s="6" t="s">
        <v>711</v>
      </c>
      <c r="G239" s="6" t="s">
        <v>3</v>
      </c>
      <c r="H239" s="13">
        <v>1</v>
      </c>
      <c r="I239" s="9">
        <v>95</v>
      </c>
      <c r="J239" s="16">
        <f t="shared" si="6"/>
        <v>95</v>
      </c>
      <c r="K239" s="16">
        <f t="shared" si="7"/>
        <v>237.5</v>
      </c>
    </row>
    <row r="240" spans="1:11" customFormat="1" x14ac:dyDescent="0.25">
      <c r="A240" s="18"/>
      <c r="B240" s="13" t="s">
        <v>64</v>
      </c>
      <c r="C240" s="13" t="s">
        <v>673</v>
      </c>
      <c r="D240" s="6" t="s">
        <v>611</v>
      </c>
      <c r="E240" s="6" t="s">
        <v>685</v>
      </c>
      <c r="F240" s="6" t="s">
        <v>711</v>
      </c>
      <c r="G240" s="6" t="s">
        <v>6</v>
      </c>
      <c r="H240" s="13">
        <v>1</v>
      </c>
      <c r="I240" s="9">
        <v>95</v>
      </c>
      <c r="J240" s="16">
        <f t="shared" si="6"/>
        <v>95</v>
      </c>
      <c r="K240" s="16">
        <f t="shared" si="7"/>
        <v>237.5</v>
      </c>
    </row>
    <row r="241" spans="1:11" customFormat="1" x14ac:dyDescent="0.25">
      <c r="A241" s="18"/>
      <c r="B241" s="13" t="s">
        <v>64</v>
      </c>
      <c r="C241" s="13" t="s">
        <v>673</v>
      </c>
      <c r="D241" s="6" t="s">
        <v>611</v>
      </c>
      <c r="E241" s="6" t="s">
        <v>686</v>
      </c>
      <c r="F241" s="6" t="s">
        <v>711</v>
      </c>
      <c r="G241" s="6" t="s">
        <v>16</v>
      </c>
      <c r="H241" s="13">
        <v>1</v>
      </c>
      <c r="I241" s="9">
        <v>95</v>
      </c>
      <c r="J241" s="16">
        <f t="shared" si="6"/>
        <v>95</v>
      </c>
      <c r="K241" s="16">
        <f t="shared" si="7"/>
        <v>237.5</v>
      </c>
    </row>
    <row r="242" spans="1:11" customFormat="1" x14ac:dyDescent="0.25">
      <c r="A242" s="18"/>
      <c r="B242" s="13" t="s">
        <v>64</v>
      </c>
      <c r="C242" s="13" t="s">
        <v>673</v>
      </c>
      <c r="D242" s="6" t="s">
        <v>611</v>
      </c>
      <c r="E242" s="6" t="s">
        <v>687</v>
      </c>
      <c r="F242" s="6" t="s">
        <v>711</v>
      </c>
      <c r="G242" s="6" t="s">
        <v>17</v>
      </c>
      <c r="H242" s="13">
        <v>1</v>
      </c>
      <c r="I242" s="9">
        <v>95</v>
      </c>
      <c r="J242" s="16">
        <f t="shared" si="6"/>
        <v>95</v>
      </c>
      <c r="K242" s="16">
        <f t="shared" si="7"/>
        <v>237.5</v>
      </c>
    </row>
    <row r="243" spans="1:11" customFormat="1" x14ac:dyDescent="0.25">
      <c r="A243" s="18"/>
      <c r="B243" s="13" t="s">
        <v>64</v>
      </c>
      <c r="C243" s="13" t="s">
        <v>673</v>
      </c>
      <c r="D243" s="6" t="s">
        <v>606</v>
      </c>
      <c r="E243" s="6" t="s">
        <v>688</v>
      </c>
      <c r="F243" s="6" t="s">
        <v>708</v>
      </c>
      <c r="G243" s="6" t="s">
        <v>3</v>
      </c>
      <c r="H243" s="13">
        <v>2</v>
      </c>
      <c r="I243" s="9">
        <v>95</v>
      </c>
      <c r="J243" s="16">
        <f t="shared" si="6"/>
        <v>190</v>
      </c>
      <c r="K243" s="16">
        <f t="shared" si="7"/>
        <v>237.5</v>
      </c>
    </row>
    <row r="244" spans="1:11" customFormat="1" x14ac:dyDescent="0.25">
      <c r="A244" s="18"/>
      <c r="B244" s="13" t="s">
        <v>64</v>
      </c>
      <c r="C244" s="13" t="s">
        <v>673</v>
      </c>
      <c r="D244" s="6" t="s">
        <v>606</v>
      </c>
      <c r="E244" s="6" t="s">
        <v>689</v>
      </c>
      <c r="F244" s="6" t="s">
        <v>708</v>
      </c>
      <c r="G244" s="6" t="s">
        <v>6</v>
      </c>
      <c r="H244" s="13">
        <v>2</v>
      </c>
      <c r="I244" s="9">
        <v>95</v>
      </c>
      <c r="J244" s="16">
        <f t="shared" si="6"/>
        <v>190</v>
      </c>
      <c r="K244" s="16">
        <f t="shared" si="7"/>
        <v>237.5</v>
      </c>
    </row>
    <row r="245" spans="1:11" customFormat="1" x14ac:dyDescent="0.25">
      <c r="A245" s="18"/>
      <c r="B245" s="13" t="s">
        <v>64</v>
      </c>
      <c r="C245" s="13" t="s">
        <v>673</v>
      </c>
      <c r="D245" s="6" t="s">
        <v>606</v>
      </c>
      <c r="E245" s="6" t="s">
        <v>690</v>
      </c>
      <c r="F245" s="6" t="s">
        <v>708</v>
      </c>
      <c r="G245" s="6" t="s">
        <v>16</v>
      </c>
      <c r="H245" s="13">
        <v>1</v>
      </c>
      <c r="I245" s="9">
        <v>95</v>
      </c>
      <c r="J245" s="16">
        <f t="shared" si="6"/>
        <v>95</v>
      </c>
      <c r="K245" s="16">
        <f t="shared" si="7"/>
        <v>237.5</v>
      </c>
    </row>
    <row r="246" spans="1:11" customFormat="1" x14ac:dyDescent="0.25">
      <c r="A246" s="18"/>
      <c r="B246" s="13" t="s">
        <v>64</v>
      </c>
      <c r="C246" s="13" t="s">
        <v>673</v>
      </c>
      <c r="D246" s="6" t="s">
        <v>606</v>
      </c>
      <c r="E246" s="6" t="s">
        <v>691</v>
      </c>
      <c r="F246" s="6" t="s">
        <v>708</v>
      </c>
      <c r="G246" s="6" t="s">
        <v>21</v>
      </c>
      <c r="H246" s="13">
        <v>1</v>
      </c>
      <c r="I246" s="9">
        <v>95</v>
      </c>
      <c r="J246" s="16">
        <f t="shared" si="6"/>
        <v>95</v>
      </c>
      <c r="K246" s="16">
        <f t="shared" si="7"/>
        <v>237.5</v>
      </c>
    </row>
    <row r="247" spans="1:11" customFormat="1" x14ac:dyDescent="0.25">
      <c r="A247" s="18"/>
      <c r="B247" s="13" t="s">
        <v>64</v>
      </c>
      <c r="C247" s="13" t="s">
        <v>673</v>
      </c>
      <c r="D247" s="6" t="s">
        <v>606</v>
      </c>
      <c r="E247" s="6" t="s">
        <v>692</v>
      </c>
      <c r="F247" s="6" t="s">
        <v>708</v>
      </c>
      <c r="G247" s="6" t="s">
        <v>17</v>
      </c>
      <c r="H247" s="13">
        <v>1</v>
      </c>
      <c r="I247" s="9">
        <v>95</v>
      </c>
      <c r="J247" s="16">
        <f t="shared" si="6"/>
        <v>95</v>
      </c>
      <c r="K247" s="16">
        <f t="shared" si="7"/>
        <v>237.5</v>
      </c>
    </row>
    <row r="248" spans="1:11" ht="120" customHeight="1" x14ac:dyDescent="0.25">
      <c r="A248" s="6"/>
      <c r="B248" s="6" t="s">
        <v>64</v>
      </c>
      <c r="C248" s="6" t="s">
        <v>509</v>
      </c>
      <c r="D248" s="6" t="s">
        <v>41</v>
      </c>
      <c r="E248" s="6" t="s">
        <v>510</v>
      </c>
      <c r="F248" s="6" t="s">
        <v>42</v>
      </c>
      <c r="G248" s="6" t="s">
        <v>6</v>
      </c>
      <c r="H248" s="13">
        <v>2</v>
      </c>
      <c r="I248" s="9">
        <v>281</v>
      </c>
      <c r="J248" s="16">
        <f t="shared" si="6"/>
        <v>562</v>
      </c>
      <c r="K248" s="16">
        <f t="shared" si="7"/>
        <v>702.5</v>
      </c>
    </row>
    <row r="249" spans="1:11" ht="120" customHeight="1" x14ac:dyDescent="0.25">
      <c r="A249" s="6"/>
      <c r="B249" s="6" t="s">
        <v>61</v>
      </c>
      <c r="C249" s="6" t="s">
        <v>153</v>
      </c>
      <c r="D249" s="6" t="s">
        <v>37</v>
      </c>
      <c r="E249" s="6" t="s">
        <v>295</v>
      </c>
      <c r="F249" s="6" t="s">
        <v>38</v>
      </c>
      <c r="G249" s="6" t="s">
        <v>3</v>
      </c>
      <c r="H249" s="13">
        <v>1</v>
      </c>
      <c r="I249" s="9">
        <v>183</v>
      </c>
      <c r="J249" s="16">
        <f t="shared" si="6"/>
        <v>183</v>
      </c>
      <c r="K249" s="16">
        <f t="shared" si="7"/>
        <v>457.5</v>
      </c>
    </row>
    <row r="250" spans="1:11" x14ac:dyDescent="0.25">
      <c r="A250" s="6"/>
      <c r="B250" s="6" t="s">
        <v>61</v>
      </c>
      <c r="C250" s="6" t="s">
        <v>153</v>
      </c>
      <c r="D250" s="6" t="s">
        <v>37</v>
      </c>
      <c r="E250" s="6" t="s">
        <v>291</v>
      </c>
      <c r="F250" s="6" t="s">
        <v>38</v>
      </c>
      <c r="G250" s="6" t="s">
        <v>6</v>
      </c>
      <c r="H250" s="13">
        <v>3</v>
      </c>
      <c r="I250" s="9">
        <v>183</v>
      </c>
      <c r="J250" s="16">
        <f t="shared" si="6"/>
        <v>549</v>
      </c>
      <c r="K250" s="16">
        <f t="shared" si="7"/>
        <v>457.5</v>
      </c>
    </row>
    <row r="251" spans="1:11" x14ac:dyDescent="0.25">
      <c r="A251" s="6"/>
      <c r="B251" s="6" t="s">
        <v>61</v>
      </c>
      <c r="C251" s="6" t="s">
        <v>153</v>
      </c>
      <c r="D251" s="6" t="s">
        <v>37</v>
      </c>
      <c r="E251" s="6" t="s">
        <v>292</v>
      </c>
      <c r="F251" s="6" t="s">
        <v>38</v>
      </c>
      <c r="G251" s="6" t="s">
        <v>16</v>
      </c>
      <c r="H251" s="13">
        <v>4</v>
      </c>
      <c r="I251" s="9">
        <v>183</v>
      </c>
      <c r="J251" s="16">
        <f t="shared" si="6"/>
        <v>732</v>
      </c>
      <c r="K251" s="16">
        <f t="shared" si="7"/>
        <v>457.5</v>
      </c>
    </row>
    <row r="252" spans="1:11" x14ac:dyDescent="0.25">
      <c r="A252" s="6"/>
      <c r="B252" s="6" t="s">
        <v>61</v>
      </c>
      <c r="C252" s="6" t="s">
        <v>153</v>
      </c>
      <c r="D252" s="6" t="s">
        <v>37</v>
      </c>
      <c r="E252" s="6" t="s">
        <v>293</v>
      </c>
      <c r="F252" s="6" t="s">
        <v>38</v>
      </c>
      <c r="G252" s="6" t="s">
        <v>21</v>
      </c>
      <c r="H252" s="13">
        <v>5</v>
      </c>
      <c r="I252" s="9">
        <v>183</v>
      </c>
      <c r="J252" s="16">
        <f t="shared" si="6"/>
        <v>915</v>
      </c>
      <c r="K252" s="16">
        <f t="shared" si="7"/>
        <v>457.5</v>
      </c>
    </row>
    <row r="253" spans="1:11" x14ac:dyDescent="0.25">
      <c r="A253" s="6"/>
      <c r="B253" s="6" t="s">
        <v>61</v>
      </c>
      <c r="C253" s="6" t="s">
        <v>153</v>
      </c>
      <c r="D253" s="6" t="s">
        <v>37</v>
      </c>
      <c r="E253" s="6" t="s">
        <v>294</v>
      </c>
      <c r="F253" s="6" t="s">
        <v>38</v>
      </c>
      <c r="G253" s="6" t="s">
        <v>17</v>
      </c>
      <c r="H253" s="13">
        <v>2</v>
      </c>
      <c r="I253" s="9">
        <v>183</v>
      </c>
      <c r="J253" s="16">
        <f t="shared" si="6"/>
        <v>366</v>
      </c>
      <c r="K253" s="16">
        <f t="shared" si="7"/>
        <v>457.5</v>
      </c>
    </row>
    <row r="254" spans="1:11" ht="120" customHeight="1" x14ac:dyDescent="0.25">
      <c r="A254" s="6"/>
      <c r="B254" s="6" t="s">
        <v>65</v>
      </c>
      <c r="C254" s="6" t="s">
        <v>155</v>
      </c>
      <c r="D254" s="6" t="s">
        <v>37</v>
      </c>
      <c r="E254" s="6" t="s">
        <v>297</v>
      </c>
      <c r="F254" s="6" t="s">
        <v>38</v>
      </c>
      <c r="G254" s="6" t="s">
        <v>32</v>
      </c>
      <c r="H254" s="13">
        <v>2</v>
      </c>
      <c r="I254" s="9">
        <v>142</v>
      </c>
      <c r="J254" s="16">
        <f t="shared" si="6"/>
        <v>284</v>
      </c>
      <c r="K254" s="16">
        <f t="shared" si="7"/>
        <v>355</v>
      </c>
    </row>
    <row r="255" spans="1:11" x14ac:dyDescent="0.25">
      <c r="A255" s="6"/>
      <c r="B255" s="6" t="s">
        <v>65</v>
      </c>
      <c r="C255" s="6" t="s">
        <v>155</v>
      </c>
      <c r="D255" s="6" t="s">
        <v>66</v>
      </c>
      <c r="E255" s="6" t="s">
        <v>298</v>
      </c>
      <c r="F255" s="6" t="s">
        <v>67</v>
      </c>
      <c r="G255" s="6" t="s">
        <v>16</v>
      </c>
      <c r="H255" s="13">
        <v>1</v>
      </c>
      <c r="I255" s="9">
        <v>142</v>
      </c>
      <c r="J255" s="16">
        <f t="shared" si="6"/>
        <v>142</v>
      </c>
      <c r="K255" s="16">
        <f t="shared" si="7"/>
        <v>355</v>
      </c>
    </row>
    <row r="256" spans="1:11" customFormat="1" ht="120" customHeight="1" x14ac:dyDescent="0.25">
      <c r="A256" s="18"/>
      <c r="B256" s="6" t="s">
        <v>511</v>
      </c>
      <c r="C256" s="6" t="s">
        <v>627</v>
      </c>
      <c r="D256" s="6" t="s">
        <v>1</v>
      </c>
      <c r="E256" s="6" t="s">
        <v>628</v>
      </c>
      <c r="F256" s="6" t="s">
        <v>2</v>
      </c>
      <c r="G256" s="6" t="s">
        <v>6</v>
      </c>
      <c r="H256" s="13">
        <v>1</v>
      </c>
      <c r="I256" s="9">
        <v>111</v>
      </c>
      <c r="J256" s="16">
        <f t="shared" si="6"/>
        <v>111</v>
      </c>
      <c r="K256" s="16">
        <f t="shared" si="7"/>
        <v>277.5</v>
      </c>
    </row>
    <row r="257" spans="1:11" customFormat="1" x14ac:dyDescent="0.25">
      <c r="A257" s="18"/>
      <c r="B257" s="6" t="s">
        <v>511</v>
      </c>
      <c r="C257" s="6" t="s">
        <v>627</v>
      </c>
      <c r="D257" s="6" t="s">
        <v>1</v>
      </c>
      <c r="E257" s="6" t="s">
        <v>629</v>
      </c>
      <c r="F257" s="6" t="s">
        <v>2</v>
      </c>
      <c r="G257" s="6" t="s">
        <v>21</v>
      </c>
      <c r="H257" s="13">
        <v>1</v>
      </c>
      <c r="I257" s="9">
        <v>111</v>
      </c>
      <c r="J257" s="16">
        <f t="shared" si="6"/>
        <v>111</v>
      </c>
      <c r="K257" s="16">
        <f t="shared" si="7"/>
        <v>277.5</v>
      </c>
    </row>
    <row r="258" spans="1:11" ht="120" customHeight="1" x14ac:dyDescent="0.25">
      <c r="A258" s="6"/>
      <c r="B258" s="6" t="s">
        <v>511</v>
      </c>
      <c r="C258" s="6" t="s">
        <v>516</v>
      </c>
      <c r="D258" s="6" t="s">
        <v>503</v>
      </c>
      <c r="E258" s="6" t="s">
        <v>517</v>
      </c>
      <c r="F258" s="6" t="s">
        <v>504</v>
      </c>
      <c r="G258" s="6" t="s">
        <v>6</v>
      </c>
      <c r="H258" s="13">
        <v>3</v>
      </c>
      <c r="I258" s="9">
        <v>179</v>
      </c>
      <c r="J258" s="16">
        <f t="shared" si="6"/>
        <v>537</v>
      </c>
      <c r="K258" s="16">
        <f t="shared" si="7"/>
        <v>447.5</v>
      </c>
    </row>
    <row r="259" spans="1:11" x14ac:dyDescent="0.25">
      <c r="A259" s="6"/>
      <c r="B259" s="6" t="s">
        <v>511</v>
      </c>
      <c r="C259" s="6" t="s">
        <v>516</v>
      </c>
      <c r="D259" s="6" t="s">
        <v>503</v>
      </c>
      <c r="E259" s="6" t="s">
        <v>518</v>
      </c>
      <c r="F259" s="6" t="s">
        <v>504</v>
      </c>
      <c r="G259" s="6" t="s">
        <v>21</v>
      </c>
      <c r="H259" s="13">
        <v>1</v>
      </c>
      <c r="I259" s="9">
        <v>179</v>
      </c>
      <c r="J259" s="16">
        <f t="shared" ref="J259:J322" si="8">I259*H259</f>
        <v>179</v>
      </c>
      <c r="K259" s="16">
        <f t="shared" si="7"/>
        <v>447.5</v>
      </c>
    </row>
    <row r="260" spans="1:11" customFormat="1" ht="120" customHeight="1" x14ac:dyDescent="0.25">
      <c r="A260" s="18"/>
      <c r="B260" s="6" t="s">
        <v>511</v>
      </c>
      <c r="C260" s="6" t="s">
        <v>630</v>
      </c>
      <c r="D260" s="6" t="s">
        <v>610</v>
      </c>
      <c r="E260" s="6" t="s">
        <v>631</v>
      </c>
      <c r="F260" s="6" t="s">
        <v>710</v>
      </c>
      <c r="G260" s="6" t="s">
        <v>21</v>
      </c>
      <c r="H260" s="13">
        <v>2</v>
      </c>
      <c r="I260" s="9">
        <v>118</v>
      </c>
      <c r="J260" s="16">
        <f t="shared" si="8"/>
        <v>236</v>
      </c>
      <c r="K260" s="16">
        <f t="shared" ref="K260:K323" si="9">I260*2.5</f>
        <v>295</v>
      </c>
    </row>
    <row r="261" spans="1:11" customFormat="1" ht="120" customHeight="1" x14ac:dyDescent="0.25">
      <c r="A261" s="18"/>
      <c r="B261" s="6" t="s">
        <v>564</v>
      </c>
      <c r="C261" s="6" t="s">
        <v>565</v>
      </c>
      <c r="D261" s="6" t="s">
        <v>7</v>
      </c>
      <c r="E261" s="6" t="s">
        <v>566</v>
      </c>
      <c r="F261" s="6" t="s">
        <v>8</v>
      </c>
      <c r="G261" s="6" t="s">
        <v>6</v>
      </c>
      <c r="H261" s="13">
        <v>1</v>
      </c>
      <c r="I261" s="9">
        <v>123</v>
      </c>
      <c r="J261" s="16">
        <f t="shared" si="8"/>
        <v>123</v>
      </c>
      <c r="K261" s="16">
        <f t="shared" si="9"/>
        <v>307.5</v>
      </c>
    </row>
    <row r="262" spans="1:11" ht="120" customHeight="1" x14ac:dyDescent="0.25">
      <c r="A262" s="6"/>
      <c r="B262" s="6" t="s">
        <v>85</v>
      </c>
      <c r="C262" s="6" t="s">
        <v>519</v>
      </c>
      <c r="D262" s="6" t="s">
        <v>4</v>
      </c>
      <c r="E262" s="6" t="s">
        <v>520</v>
      </c>
      <c r="F262" s="6" t="s">
        <v>5</v>
      </c>
      <c r="G262" s="6" t="s">
        <v>6</v>
      </c>
      <c r="H262" s="13">
        <v>2</v>
      </c>
      <c r="I262" s="9">
        <v>264</v>
      </c>
      <c r="J262" s="16">
        <f t="shared" si="8"/>
        <v>528</v>
      </c>
      <c r="K262" s="16">
        <f t="shared" si="9"/>
        <v>660</v>
      </c>
    </row>
    <row r="263" spans="1:11" ht="120" customHeight="1" x14ac:dyDescent="0.25">
      <c r="A263" s="6"/>
      <c r="B263" s="6" t="s">
        <v>69</v>
      </c>
      <c r="C263" s="6" t="s">
        <v>521</v>
      </c>
      <c r="D263" s="6" t="s">
        <v>4</v>
      </c>
      <c r="E263" s="6" t="s">
        <v>522</v>
      </c>
      <c r="F263" s="6" t="s">
        <v>5</v>
      </c>
      <c r="G263" s="6" t="s">
        <v>3</v>
      </c>
      <c r="H263" s="13">
        <v>2</v>
      </c>
      <c r="I263" s="9">
        <v>90</v>
      </c>
      <c r="J263" s="16">
        <f t="shared" si="8"/>
        <v>180</v>
      </c>
      <c r="K263" s="16">
        <f t="shared" si="9"/>
        <v>225</v>
      </c>
    </row>
    <row r="264" spans="1:11" x14ac:dyDescent="0.25">
      <c r="A264" s="6"/>
      <c r="B264" s="6" t="s">
        <v>69</v>
      </c>
      <c r="C264" s="6" t="s">
        <v>521</v>
      </c>
      <c r="D264" s="6" t="s">
        <v>4</v>
      </c>
      <c r="E264" s="6" t="s">
        <v>523</v>
      </c>
      <c r="F264" s="6" t="s">
        <v>5</v>
      </c>
      <c r="G264" s="6" t="s">
        <v>6</v>
      </c>
      <c r="H264" s="13">
        <v>1</v>
      </c>
      <c r="I264" s="9">
        <v>90</v>
      </c>
      <c r="J264" s="16">
        <f t="shared" si="8"/>
        <v>90</v>
      </c>
      <c r="K264" s="16">
        <f t="shared" si="9"/>
        <v>225</v>
      </c>
    </row>
    <row r="265" spans="1:11" x14ac:dyDescent="0.25">
      <c r="A265" s="6"/>
      <c r="B265" s="6" t="s">
        <v>69</v>
      </c>
      <c r="C265" s="6" t="s">
        <v>521</v>
      </c>
      <c r="D265" s="6" t="s">
        <v>1</v>
      </c>
      <c r="E265" s="6" t="s">
        <v>524</v>
      </c>
      <c r="F265" s="6" t="s">
        <v>2</v>
      </c>
      <c r="G265" s="6" t="s">
        <v>3</v>
      </c>
      <c r="H265" s="13">
        <v>2</v>
      </c>
      <c r="I265" s="9">
        <v>90</v>
      </c>
      <c r="J265" s="16">
        <f t="shared" si="8"/>
        <v>180</v>
      </c>
      <c r="K265" s="16">
        <f t="shared" si="9"/>
        <v>225</v>
      </c>
    </row>
    <row r="266" spans="1:11" ht="120" customHeight="1" x14ac:dyDescent="0.25">
      <c r="A266" s="6"/>
      <c r="B266" s="6" t="s">
        <v>69</v>
      </c>
      <c r="C266" s="6" t="s">
        <v>162</v>
      </c>
      <c r="D266" s="6" t="s">
        <v>70</v>
      </c>
      <c r="E266" s="6" t="s">
        <v>311</v>
      </c>
      <c r="F266" s="6" t="s">
        <v>71</v>
      </c>
      <c r="G266" s="6" t="s">
        <v>6</v>
      </c>
      <c r="H266" s="13">
        <v>2</v>
      </c>
      <c r="I266" s="9">
        <v>106</v>
      </c>
      <c r="J266" s="16">
        <f t="shared" si="8"/>
        <v>212</v>
      </c>
      <c r="K266" s="16">
        <f t="shared" si="9"/>
        <v>265</v>
      </c>
    </row>
    <row r="267" spans="1:11" ht="120" customHeight="1" x14ac:dyDescent="0.25">
      <c r="A267" s="6"/>
      <c r="B267" s="6" t="s">
        <v>69</v>
      </c>
      <c r="C267" s="6" t="s">
        <v>525</v>
      </c>
      <c r="D267" s="6" t="s">
        <v>512</v>
      </c>
      <c r="E267" s="6" t="s">
        <v>526</v>
      </c>
      <c r="F267" s="6" t="s">
        <v>513</v>
      </c>
      <c r="G267" s="6" t="s">
        <v>6</v>
      </c>
      <c r="H267" s="13">
        <v>2</v>
      </c>
      <c r="I267" s="9">
        <v>102</v>
      </c>
      <c r="J267" s="16">
        <f t="shared" si="8"/>
        <v>204</v>
      </c>
      <c r="K267" s="16">
        <f t="shared" si="9"/>
        <v>255</v>
      </c>
    </row>
    <row r="268" spans="1:11" x14ac:dyDescent="0.25">
      <c r="A268" s="6"/>
      <c r="B268" s="6" t="s">
        <v>69</v>
      </c>
      <c r="C268" s="6" t="s">
        <v>525</v>
      </c>
      <c r="D268" s="6" t="s">
        <v>512</v>
      </c>
      <c r="E268" s="6" t="s">
        <v>527</v>
      </c>
      <c r="F268" s="6" t="s">
        <v>513</v>
      </c>
      <c r="G268" s="6" t="s">
        <v>16</v>
      </c>
      <c r="H268" s="13">
        <v>1</v>
      </c>
      <c r="I268" s="9">
        <v>102</v>
      </c>
      <c r="J268" s="16">
        <f t="shared" si="8"/>
        <v>102</v>
      </c>
      <c r="K268" s="16">
        <f t="shared" si="9"/>
        <v>255</v>
      </c>
    </row>
    <row r="269" spans="1:11" x14ac:dyDescent="0.25">
      <c r="A269" s="6"/>
      <c r="B269" s="6" t="s">
        <v>69</v>
      </c>
      <c r="C269" s="6" t="s">
        <v>525</v>
      </c>
      <c r="D269" s="6" t="s">
        <v>512</v>
      </c>
      <c r="E269" s="6" t="s">
        <v>528</v>
      </c>
      <c r="F269" s="6" t="s">
        <v>513</v>
      </c>
      <c r="G269" s="6" t="s">
        <v>21</v>
      </c>
      <c r="H269" s="13">
        <v>1</v>
      </c>
      <c r="I269" s="9">
        <v>102</v>
      </c>
      <c r="J269" s="16">
        <f t="shared" si="8"/>
        <v>102</v>
      </c>
      <c r="K269" s="16">
        <f t="shared" si="9"/>
        <v>255</v>
      </c>
    </row>
    <row r="270" spans="1:11" x14ac:dyDescent="0.25">
      <c r="A270" s="6"/>
      <c r="B270" s="6" t="s">
        <v>69</v>
      </c>
      <c r="C270" s="6" t="s">
        <v>525</v>
      </c>
      <c r="D270" s="6" t="s">
        <v>514</v>
      </c>
      <c r="E270" s="6" t="s">
        <v>529</v>
      </c>
      <c r="F270" s="6" t="s">
        <v>515</v>
      </c>
      <c r="G270" s="6" t="s">
        <v>21</v>
      </c>
      <c r="H270" s="13">
        <v>1</v>
      </c>
      <c r="I270" s="9">
        <v>102</v>
      </c>
      <c r="J270" s="16">
        <f t="shared" si="8"/>
        <v>102</v>
      </c>
      <c r="K270" s="16">
        <f t="shared" si="9"/>
        <v>255</v>
      </c>
    </row>
    <row r="271" spans="1:11" ht="120" customHeight="1" x14ac:dyDescent="0.25">
      <c r="A271" s="6"/>
      <c r="B271" s="6" t="s">
        <v>74</v>
      </c>
      <c r="C271" s="6" t="s">
        <v>171</v>
      </c>
      <c r="D271" s="6" t="s">
        <v>37</v>
      </c>
      <c r="E271" s="6" t="s">
        <v>330</v>
      </c>
      <c r="F271" s="6" t="s">
        <v>38</v>
      </c>
      <c r="G271" s="6" t="s">
        <v>6</v>
      </c>
      <c r="H271" s="13">
        <v>2</v>
      </c>
      <c r="I271" s="9">
        <v>126</v>
      </c>
      <c r="J271" s="16">
        <f t="shared" si="8"/>
        <v>252</v>
      </c>
      <c r="K271" s="16">
        <f t="shared" si="9"/>
        <v>315</v>
      </c>
    </row>
    <row r="272" spans="1:11" x14ac:dyDescent="0.25">
      <c r="A272" s="6"/>
      <c r="B272" s="6" t="s">
        <v>74</v>
      </c>
      <c r="C272" s="6" t="s">
        <v>171</v>
      </c>
      <c r="D272" s="6" t="s">
        <v>37</v>
      </c>
      <c r="E272" s="6" t="s">
        <v>331</v>
      </c>
      <c r="F272" s="6" t="s">
        <v>38</v>
      </c>
      <c r="G272" s="6" t="s">
        <v>16</v>
      </c>
      <c r="H272" s="13">
        <v>1</v>
      </c>
      <c r="I272" s="9">
        <v>126</v>
      </c>
      <c r="J272" s="16">
        <f t="shared" si="8"/>
        <v>126</v>
      </c>
      <c r="K272" s="16">
        <f t="shared" si="9"/>
        <v>315</v>
      </c>
    </row>
    <row r="273" spans="1:11" x14ac:dyDescent="0.25">
      <c r="A273" s="6"/>
      <c r="B273" s="6" t="s">
        <v>74</v>
      </c>
      <c r="C273" s="6" t="s">
        <v>171</v>
      </c>
      <c r="D273" s="6" t="s">
        <v>37</v>
      </c>
      <c r="E273" s="6" t="s">
        <v>332</v>
      </c>
      <c r="F273" s="6" t="s">
        <v>38</v>
      </c>
      <c r="G273" s="6" t="s">
        <v>21</v>
      </c>
      <c r="H273" s="13">
        <v>2</v>
      </c>
      <c r="I273" s="9">
        <v>126</v>
      </c>
      <c r="J273" s="16">
        <f t="shared" si="8"/>
        <v>252</v>
      </c>
      <c r="K273" s="16">
        <f t="shared" si="9"/>
        <v>315</v>
      </c>
    </row>
    <row r="274" spans="1:11" x14ac:dyDescent="0.25">
      <c r="A274" s="6"/>
      <c r="B274" s="6" t="s">
        <v>74</v>
      </c>
      <c r="C274" s="6" t="s">
        <v>171</v>
      </c>
      <c r="D274" s="6" t="s">
        <v>37</v>
      </c>
      <c r="E274" s="6" t="s">
        <v>333</v>
      </c>
      <c r="F274" s="6" t="s">
        <v>38</v>
      </c>
      <c r="G274" s="6" t="s">
        <v>17</v>
      </c>
      <c r="H274" s="13">
        <v>1</v>
      </c>
      <c r="I274" s="9">
        <v>126</v>
      </c>
      <c r="J274" s="16">
        <f t="shared" si="8"/>
        <v>126</v>
      </c>
      <c r="K274" s="16">
        <f t="shared" si="9"/>
        <v>315</v>
      </c>
    </row>
    <row r="275" spans="1:11" customFormat="1" ht="120" customHeight="1" x14ac:dyDescent="0.25">
      <c r="A275" s="18"/>
      <c r="B275" s="6" t="s">
        <v>74</v>
      </c>
      <c r="C275" s="6" t="s">
        <v>172</v>
      </c>
      <c r="D275" s="6" t="s">
        <v>49</v>
      </c>
      <c r="E275" s="6" t="s">
        <v>572</v>
      </c>
      <c r="F275" s="6" t="s">
        <v>50</v>
      </c>
      <c r="G275" s="6" t="s">
        <v>3</v>
      </c>
      <c r="H275" s="13">
        <v>1</v>
      </c>
      <c r="I275" s="9">
        <v>224</v>
      </c>
      <c r="J275" s="16">
        <f t="shared" si="8"/>
        <v>224</v>
      </c>
      <c r="K275" s="16">
        <f t="shared" si="9"/>
        <v>560</v>
      </c>
    </row>
    <row r="276" spans="1:11" ht="15" customHeight="1" x14ac:dyDescent="0.25">
      <c r="A276" s="6"/>
      <c r="B276" s="6" t="s">
        <v>74</v>
      </c>
      <c r="C276" s="6" t="s">
        <v>172</v>
      </c>
      <c r="D276" s="6" t="s">
        <v>49</v>
      </c>
      <c r="E276" s="6" t="s">
        <v>334</v>
      </c>
      <c r="F276" s="6" t="s">
        <v>50</v>
      </c>
      <c r="G276" s="6" t="s">
        <v>6</v>
      </c>
      <c r="H276" s="13">
        <v>3</v>
      </c>
      <c r="I276" s="9">
        <v>224</v>
      </c>
      <c r="J276" s="16">
        <f t="shared" si="8"/>
        <v>672</v>
      </c>
      <c r="K276" s="16">
        <f t="shared" si="9"/>
        <v>560</v>
      </c>
    </row>
    <row r="277" spans="1:11" x14ac:dyDescent="0.25">
      <c r="A277" s="6"/>
      <c r="B277" s="6" t="s">
        <v>74</v>
      </c>
      <c r="C277" s="6" t="s">
        <v>172</v>
      </c>
      <c r="D277" s="6" t="s">
        <v>49</v>
      </c>
      <c r="E277" s="6" t="s">
        <v>337</v>
      </c>
      <c r="F277" s="6" t="s">
        <v>50</v>
      </c>
      <c r="G277" s="6" t="s">
        <v>16</v>
      </c>
      <c r="H277" s="13">
        <v>1</v>
      </c>
      <c r="I277" s="9">
        <v>224</v>
      </c>
      <c r="J277" s="16">
        <f t="shared" si="8"/>
        <v>224</v>
      </c>
      <c r="K277" s="16">
        <f t="shared" si="9"/>
        <v>560</v>
      </c>
    </row>
    <row r="278" spans="1:11" x14ac:dyDescent="0.25">
      <c r="A278" s="6"/>
      <c r="B278" s="6" t="s">
        <v>74</v>
      </c>
      <c r="C278" s="6" t="s">
        <v>172</v>
      </c>
      <c r="D278" s="6" t="s">
        <v>49</v>
      </c>
      <c r="E278" s="6" t="s">
        <v>335</v>
      </c>
      <c r="F278" s="6" t="s">
        <v>50</v>
      </c>
      <c r="G278" s="6" t="s">
        <v>21</v>
      </c>
      <c r="H278" s="13">
        <v>2</v>
      </c>
      <c r="I278" s="9">
        <v>224</v>
      </c>
      <c r="J278" s="16">
        <f t="shared" si="8"/>
        <v>448</v>
      </c>
      <c r="K278" s="16">
        <f t="shared" si="9"/>
        <v>560</v>
      </c>
    </row>
    <row r="279" spans="1:11" x14ac:dyDescent="0.25">
      <c r="A279" s="6"/>
      <c r="B279" s="6" t="s">
        <v>74</v>
      </c>
      <c r="C279" s="6" t="s">
        <v>172</v>
      </c>
      <c r="D279" s="6" t="s">
        <v>49</v>
      </c>
      <c r="E279" s="6" t="s">
        <v>336</v>
      </c>
      <c r="F279" s="6" t="s">
        <v>50</v>
      </c>
      <c r="G279" s="6" t="s">
        <v>17</v>
      </c>
      <c r="H279" s="13">
        <v>2</v>
      </c>
      <c r="I279" s="9">
        <v>224</v>
      </c>
      <c r="J279" s="16">
        <f t="shared" si="8"/>
        <v>448</v>
      </c>
      <c r="K279" s="16">
        <f t="shared" si="9"/>
        <v>560</v>
      </c>
    </row>
    <row r="280" spans="1:11" x14ac:dyDescent="0.25">
      <c r="A280" s="6"/>
      <c r="B280" s="6" t="s">
        <v>74</v>
      </c>
      <c r="C280" s="6" t="s">
        <v>172</v>
      </c>
      <c r="D280" s="6" t="s">
        <v>49</v>
      </c>
      <c r="E280" s="6" t="s">
        <v>338</v>
      </c>
      <c r="F280" s="6" t="s">
        <v>50</v>
      </c>
      <c r="G280" s="6" t="s">
        <v>32</v>
      </c>
      <c r="H280" s="13">
        <v>1</v>
      </c>
      <c r="I280" s="9">
        <v>224</v>
      </c>
      <c r="J280" s="16">
        <f t="shared" si="8"/>
        <v>224</v>
      </c>
      <c r="K280" s="16">
        <f t="shared" si="9"/>
        <v>560</v>
      </c>
    </row>
    <row r="281" spans="1:11" ht="120" customHeight="1" x14ac:dyDescent="0.25">
      <c r="A281" s="6"/>
      <c r="B281" s="6" t="s">
        <v>74</v>
      </c>
      <c r="C281" s="6" t="s">
        <v>173</v>
      </c>
      <c r="D281" s="6" t="s">
        <v>37</v>
      </c>
      <c r="E281" s="6" t="s">
        <v>339</v>
      </c>
      <c r="F281" s="6" t="s">
        <v>38</v>
      </c>
      <c r="G281" s="6" t="s">
        <v>16</v>
      </c>
      <c r="H281" s="13">
        <v>3</v>
      </c>
      <c r="I281" s="9">
        <v>159</v>
      </c>
      <c r="J281" s="16">
        <f t="shared" si="8"/>
        <v>477</v>
      </c>
      <c r="K281" s="16">
        <f t="shared" si="9"/>
        <v>397.5</v>
      </c>
    </row>
    <row r="282" spans="1:11" x14ac:dyDescent="0.25">
      <c r="A282" s="6"/>
      <c r="B282" s="6" t="s">
        <v>74</v>
      </c>
      <c r="C282" s="6" t="s">
        <v>173</v>
      </c>
      <c r="D282" s="6" t="s">
        <v>37</v>
      </c>
      <c r="E282" s="6" t="s">
        <v>340</v>
      </c>
      <c r="F282" s="6" t="s">
        <v>38</v>
      </c>
      <c r="G282" s="6" t="s">
        <v>21</v>
      </c>
      <c r="H282" s="13">
        <v>4</v>
      </c>
      <c r="I282" s="9">
        <v>159</v>
      </c>
      <c r="J282" s="16">
        <f t="shared" si="8"/>
        <v>636</v>
      </c>
      <c r="K282" s="16">
        <f t="shared" si="9"/>
        <v>397.5</v>
      </c>
    </row>
    <row r="283" spans="1:11" x14ac:dyDescent="0.25">
      <c r="A283" s="6"/>
      <c r="B283" s="6" t="s">
        <v>74</v>
      </c>
      <c r="C283" s="6" t="s">
        <v>173</v>
      </c>
      <c r="D283" s="6" t="s">
        <v>37</v>
      </c>
      <c r="E283" s="6" t="s">
        <v>341</v>
      </c>
      <c r="F283" s="6" t="s">
        <v>38</v>
      </c>
      <c r="G283" s="6" t="s">
        <v>17</v>
      </c>
      <c r="H283" s="13">
        <v>1</v>
      </c>
      <c r="I283" s="9">
        <v>159</v>
      </c>
      <c r="J283" s="16">
        <f t="shared" si="8"/>
        <v>159</v>
      </c>
      <c r="K283" s="16">
        <f t="shared" si="9"/>
        <v>397.5</v>
      </c>
    </row>
    <row r="284" spans="1:11" ht="120" customHeight="1" x14ac:dyDescent="0.25">
      <c r="A284" s="6"/>
      <c r="B284" s="6" t="s">
        <v>74</v>
      </c>
      <c r="C284" s="6" t="s">
        <v>530</v>
      </c>
      <c r="D284" s="6" t="s">
        <v>4</v>
      </c>
      <c r="E284" s="6" t="s">
        <v>531</v>
      </c>
      <c r="F284" s="6" t="s">
        <v>5</v>
      </c>
      <c r="G284" s="6" t="s">
        <v>16</v>
      </c>
      <c r="H284" s="13">
        <v>3</v>
      </c>
      <c r="I284" s="9">
        <v>212</v>
      </c>
      <c r="J284" s="16">
        <f t="shared" si="8"/>
        <v>636</v>
      </c>
      <c r="K284" s="16">
        <f t="shared" si="9"/>
        <v>530</v>
      </c>
    </row>
    <row r="285" spans="1:11" x14ac:dyDescent="0.25">
      <c r="A285" s="6"/>
      <c r="B285" s="6" t="s">
        <v>74</v>
      </c>
      <c r="C285" s="6" t="s">
        <v>530</v>
      </c>
      <c r="D285" s="6" t="s">
        <v>4</v>
      </c>
      <c r="E285" s="6" t="s">
        <v>532</v>
      </c>
      <c r="F285" s="6" t="s">
        <v>5</v>
      </c>
      <c r="G285" s="6" t="s">
        <v>21</v>
      </c>
      <c r="H285" s="13">
        <v>1</v>
      </c>
      <c r="I285" s="9">
        <v>212</v>
      </c>
      <c r="J285" s="16">
        <f t="shared" si="8"/>
        <v>212</v>
      </c>
      <c r="K285" s="16">
        <f t="shared" si="9"/>
        <v>530</v>
      </c>
    </row>
    <row r="286" spans="1:11" x14ac:dyDescent="0.25">
      <c r="A286" s="6"/>
      <c r="B286" s="6" t="s">
        <v>74</v>
      </c>
      <c r="C286" s="6" t="s">
        <v>530</v>
      </c>
      <c r="D286" s="6" t="s">
        <v>4</v>
      </c>
      <c r="E286" s="6" t="s">
        <v>533</v>
      </c>
      <c r="F286" s="6" t="s">
        <v>5</v>
      </c>
      <c r="G286" s="6" t="s">
        <v>17</v>
      </c>
      <c r="H286" s="13">
        <v>2</v>
      </c>
      <c r="I286" s="9">
        <v>212</v>
      </c>
      <c r="J286" s="16">
        <f t="shared" si="8"/>
        <v>424</v>
      </c>
      <c r="K286" s="16">
        <f t="shared" si="9"/>
        <v>530</v>
      </c>
    </row>
    <row r="287" spans="1:11" ht="120" customHeight="1" x14ac:dyDescent="0.25">
      <c r="A287" s="6"/>
      <c r="B287" s="6" t="s">
        <v>74</v>
      </c>
      <c r="C287" s="6" t="s">
        <v>169</v>
      </c>
      <c r="D287" s="6" t="s">
        <v>43</v>
      </c>
      <c r="E287" s="6" t="s">
        <v>326</v>
      </c>
      <c r="F287" s="6" t="s">
        <v>44</v>
      </c>
      <c r="G287" s="6" t="s">
        <v>6</v>
      </c>
      <c r="H287" s="13">
        <v>4</v>
      </c>
      <c r="I287" s="9">
        <v>123</v>
      </c>
      <c r="J287" s="16">
        <f t="shared" si="8"/>
        <v>492</v>
      </c>
      <c r="K287" s="16">
        <f t="shared" si="9"/>
        <v>307.5</v>
      </c>
    </row>
    <row r="288" spans="1:11" customFormat="1" ht="15" customHeight="1" x14ac:dyDescent="0.25">
      <c r="A288" s="18"/>
      <c r="B288" s="6" t="s">
        <v>74</v>
      </c>
      <c r="C288" s="6" t="s">
        <v>169</v>
      </c>
      <c r="D288" s="6" t="s">
        <v>43</v>
      </c>
      <c r="E288" s="6" t="s">
        <v>571</v>
      </c>
      <c r="F288" s="6" t="s">
        <v>44</v>
      </c>
      <c r="G288" s="6" t="s">
        <v>16</v>
      </c>
      <c r="H288" s="13">
        <v>5</v>
      </c>
      <c r="I288" s="9">
        <v>123</v>
      </c>
      <c r="J288" s="16">
        <f t="shared" si="8"/>
        <v>615</v>
      </c>
      <c r="K288" s="16">
        <f t="shared" si="9"/>
        <v>307.5</v>
      </c>
    </row>
    <row r="289" spans="1:11" ht="120" customHeight="1" x14ac:dyDescent="0.25">
      <c r="A289" s="6"/>
      <c r="B289" s="6" t="s">
        <v>74</v>
      </c>
      <c r="C289" s="6" t="s">
        <v>175</v>
      </c>
      <c r="D289" s="6" t="s">
        <v>37</v>
      </c>
      <c r="E289" s="6" t="s">
        <v>344</v>
      </c>
      <c r="F289" s="6" t="s">
        <v>38</v>
      </c>
      <c r="G289" s="6" t="s">
        <v>6</v>
      </c>
      <c r="H289" s="13">
        <v>3</v>
      </c>
      <c r="I289" s="9">
        <v>201</v>
      </c>
      <c r="J289" s="16">
        <f t="shared" si="8"/>
        <v>603</v>
      </c>
      <c r="K289" s="16">
        <f t="shared" si="9"/>
        <v>502.5</v>
      </c>
    </row>
    <row r="290" spans="1:11" x14ac:dyDescent="0.25">
      <c r="A290" s="6"/>
      <c r="B290" s="6" t="s">
        <v>74</v>
      </c>
      <c r="C290" s="6" t="s">
        <v>175</v>
      </c>
      <c r="D290" s="6" t="s">
        <v>37</v>
      </c>
      <c r="E290" s="6" t="s">
        <v>345</v>
      </c>
      <c r="F290" s="6" t="s">
        <v>38</v>
      </c>
      <c r="G290" s="6" t="s">
        <v>16</v>
      </c>
      <c r="H290" s="13">
        <v>1</v>
      </c>
      <c r="I290" s="9">
        <v>201</v>
      </c>
      <c r="J290" s="16">
        <f t="shared" si="8"/>
        <v>201</v>
      </c>
      <c r="K290" s="16">
        <f t="shared" si="9"/>
        <v>502.5</v>
      </c>
    </row>
    <row r="291" spans="1:11" ht="120" customHeight="1" x14ac:dyDescent="0.25">
      <c r="A291" s="6"/>
      <c r="B291" s="6" t="s">
        <v>74</v>
      </c>
      <c r="C291" s="6" t="s">
        <v>177</v>
      </c>
      <c r="D291" s="6" t="s">
        <v>37</v>
      </c>
      <c r="E291" s="6" t="s">
        <v>349</v>
      </c>
      <c r="F291" s="6" t="s">
        <v>38</v>
      </c>
      <c r="G291" s="6" t="s">
        <v>6</v>
      </c>
      <c r="H291" s="13">
        <v>1</v>
      </c>
      <c r="I291" s="9">
        <v>159</v>
      </c>
      <c r="J291" s="16">
        <f t="shared" si="8"/>
        <v>159</v>
      </c>
      <c r="K291" s="16">
        <f t="shared" si="9"/>
        <v>397.5</v>
      </c>
    </row>
    <row r="292" spans="1:11" ht="120" customHeight="1" x14ac:dyDescent="0.25">
      <c r="A292" s="6"/>
      <c r="B292" s="6" t="s">
        <v>74</v>
      </c>
      <c r="C292" s="6" t="s">
        <v>180</v>
      </c>
      <c r="D292" s="6" t="s">
        <v>37</v>
      </c>
      <c r="E292" s="6" t="s">
        <v>362</v>
      </c>
      <c r="F292" s="6" t="s">
        <v>38</v>
      </c>
      <c r="G292" s="6" t="s">
        <v>16</v>
      </c>
      <c r="H292" s="13">
        <v>2</v>
      </c>
      <c r="I292" s="9">
        <v>142</v>
      </c>
      <c r="J292" s="16">
        <f t="shared" si="8"/>
        <v>284</v>
      </c>
      <c r="K292" s="16">
        <f t="shared" si="9"/>
        <v>355</v>
      </c>
    </row>
    <row r="293" spans="1:11" x14ac:dyDescent="0.25">
      <c r="A293" s="6"/>
      <c r="B293" s="6" t="s">
        <v>74</v>
      </c>
      <c r="C293" s="6" t="s">
        <v>180</v>
      </c>
      <c r="D293" s="6" t="s">
        <v>37</v>
      </c>
      <c r="E293" s="6" t="s">
        <v>363</v>
      </c>
      <c r="F293" s="6" t="s">
        <v>38</v>
      </c>
      <c r="G293" s="6" t="s">
        <v>21</v>
      </c>
      <c r="H293" s="13">
        <v>1</v>
      </c>
      <c r="I293" s="9">
        <v>142</v>
      </c>
      <c r="J293" s="16">
        <f t="shared" si="8"/>
        <v>142</v>
      </c>
      <c r="K293" s="16">
        <f t="shared" si="9"/>
        <v>355</v>
      </c>
    </row>
    <row r="294" spans="1:11" ht="120" customHeight="1" x14ac:dyDescent="0.25">
      <c r="A294" s="6"/>
      <c r="B294" s="6" t="s">
        <v>74</v>
      </c>
      <c r="C294" s="6" t="s">
        <v>178</v>
      </c>
      <c r="D294" s="6" t="s">
        <v>4</v>
      </c>
      <c r="E294" s="6" t="s">
        <v>354</v>
      </c>
      <c r="F294" s="6" t="s">
        <v>5</v>
      </c>
      <c r="G294" s="6" t="s">
        <v>16</v>
      </c>
      <c r="H294" s="13">
        <v>1</v>
      </c>
      <c r="I294" s="9">
        <v>180</v>
      </c>
      <c r="J294" s="16">
        <f t="shared" si="8"/>
        <v>180</v>
      </c>
      <c r="K294" s="16">
        <f t="shared" si="9"/>
        <v>450</v>
      </c>
    </row>
    <row r="295" spans="1:11" x14ac:dyDescent="0.25">
      <c r="A295" s="6"/>
      <c r="B295" s="6" t="s">
        <v>74</v>
      </c>
      <c r="C295" s="6" t="s">
        <v>178</v>
      </c>
      <c r="D295" s="6" t="s">
        <v>4</v>
      </c>
      <c r="E295" s="6" t="s">
        <v>355</v>
      </c>
      <c r="F295" s="6" t="s">
        <v>5</v>
      </c>
      <c r="G295" s="6" t="s">
        <v>21</v>
      </c>
      <c r="H295" s="13">
        <v>2</v>
      </c>
      <c r="I295" s="9">
        <v>180</v>
      </c>
      <c r="J295" s="16">
        <f t="shared" si="8"/>
        <v>360</v>
      </c>
      <c r="K295" s="16">
        <f t="shared" si="9"/>
        <v>450</v>
      </c>
    </row>
    <row r="296" spans="1:11" x14ac:dyDescent="0.25">
      <c r="A296" s="6"/>
      <c r="B296" s="6" t="s">
        <v>74</v>
      </c>
      <c r="C296" s="6" t="s">
        <v>178</v>
      </c>
      <c r="D296" s="6" t="s">
        <v>4</v>
      </c>
      <c r="E296" s="6" t="s">
        <v>356</v>
      </c>
      <c r="F296" s="6" t="s">
        <v>5</v>
      </c>
      <c r="G296" s="6" t="s">
        <v>17</v>
      </c>
      <c r="H296" s="13">
        <v>1</v>
      </c>
      <c r="I296" s="9">
        <v>180</v>
      </c>
      <c r="J296" s="16">
        <f t="shared" si="8"/>
        <v>180</v>
      </c>
      <c r="K296" s="16">
        <f t="shared" si="9"/>
        <v>450</v>
      </c>
    </row>
    <row r="297" spans="1:11" x14ac:dyDescent="0.25">
      <c r="A297" s="6"/>
      <c r="B297" s="6" t="s">
        <v>74</v>
      </c>
      <c r="C297" s="6" t="s">
        <v>178</v>
      </c>
      <c r="D297" s="6" t="s">
        <v>26</v>
      </c>
      <c r="E297" s="6" t="s">
        <v>351</v>
      </c>
      <c r="F297" s="6" t="s">
        <v>27</v>
      </c>
      <c r="G297" s="6" t="s">
        <v>3</v>
      </c>
      <c r="H297" s="13">
        <v>3</v>
      </c>
      <c r="I297" s="9">
        <v>180</v>
      </c>
      <c r="J297" s="16">
        <f t="shared" si="8"/>
        <v>540</v>
      </c>
      <c r="K297" s="16">
        <f t="shared" si="9"/>
        <v>450</v>
      </c>
    </row>
    <row r="298" spans="1:11" x14ac:dyDescent="0.25">
      <c r="A298" s="6"/>
      <c r="B298" s="6" t="s">
        <v>74</v>
      </c>
      <c r="C298" s="6" t="s">
        <v>178</v>
      </c>
      <c r="D298" s="6" t="s">
        <v>26</v>
      </c>
      <c r="E298" s="6" t="s">
        <v>350</v>
      </c>
      <c r="F298" s="6" t="s">
        <v>27</v>
      </c>
      <c r="G298" s="6" t="s">
        <v>6</v>
      </c>
      <c r="H298" s="13">
        <v>5</v>
      </c>
      <c r="I298" s="9">
        <v>180</v>
      </c>
      <c r="J298" s="16">
        <f t="shared" si="8"/>
        <v>900</v>
      </c>
      <c r="K298" s="16">
        <f t="shared" si="9"/>
        <v>450</v>
      </c>
    </row>
    <row r="299" spans="1:11" x14ac:dyDescent="0.25">
      <c r="A299" s="6"/>
      <c r="B299" s="6" t="s">
        <v>74</v>
      </c>
      <c r="C299" s="6" t="s">
        <v>178</v>
      </c>
      <c r="D299" s="6" t="s">
        <v>26</v>
      </c>
      <c r="E299" s="6" t="s">
        <v>352</v>
      </c>
      <c r="F299" s="6" t="s">
        <v>27</v>
      </c>
      <c r="G299" s="6" t="s">
        <v>16</v>
      </c>
      <c r="H299" s="13">
        <v>3</v>
      </c>
      <c r="I299" s="9">
        <v>180</v>
      </c>
      <c r="J299" s="16">
        <f t="shared" si="8"/>
        <v>540</v>
      </c>
      <c r="K299" s="16">
        <f t="shared" si="9"/>
        <v>450</v>
      </c>
    </row>
    <row r="300" spans="1:11" x14ac:dyDescent="0.25">
      <c r="A300" s="6"/>
      <c r="B300" s="6" t="s">
        <v>74</v>
      </c>
      <c r="C300" s="6" t="s">
        <v>178</v>
      </c>
      <c r="D300" s="6" t="s">
        <v>26</v>
      </c>
      <c r="E300" s="6" t="s">
        <v>353</v>
      </c>
      <c r="F300" s="6" t="s">
        <v>27</v>
      </c>
      <c r="G300" s="6" t="s">
        <v>21</v>
      </c>
      <c r="H300" s="13">
        <v>3</v>
      </c>
      <c r="I300" s="9">
        <v>180</v>
      </c>
      <c r="J300" s="16">
        <f t="shared" si="8"/>
        <v>540</v>
      </c>
      <c r="K300" s="16">
        <f t="shared" si="9"/>
        <v>450</v>
      </c>
    </row>
    <row r="301" spans="1:11" ht="120" customHeight="1" x14ac:dyDescent="0.25">
      <c r="A301" s="6"/>
      <c r="B301" s="6" t="s">
        <v>74</v>
      </c>
      <c r="C301" s="6" t="s">
        <v>179</v>
      </c>
      <c r="D301" s="6" t="s">
        <v>18</v>
      </c>
      <c r="E301" s="6" t="s">
        <v>359</v>
      </c>
      <c r="F301" s="6" t="s">
        <v>19</v>
      </c>
      <c r="G301" s="6" t="s">
        <v>3</v>
      </c>
      <c r="H301" s="13">
        <v>1</v>
      </c>
      <c r="I301" s="9">
        <v>114</v>
      </c>
      <c r="J301" s="16">
        <f t="shared" si="8"/>
        <v>114</v>
      </c>
      <c r="K301" s="16">
        <f t="shared" si="9"/>
        <v>285</v>
      </c>
    </row>
    <row r="302" spans="1:11" x14ac:dyDescent="0.25">
      <c r="A302" s="6"/>
      <c r="B302" s="6" t="s">
        <v>74</v>
      </c>
      <c r="C302" s="6" t="s">
        <v>179</v>
      </c>
      <c r="D302" s="6" t="s">
        <v>18</v>
      </c>
      <c r="E302" s="6" t="s">
        <v>360</v>
      </c>
      <c r="F302" s="6" t="s">
        <v>19</v>
      </c>
      <c r="G302" s="6" t="s">
        <v>6</v>
      </c>
      <c r="H302" s="13">
        <v>2</v>
      </c>
      <c r="I302" s="9">
        <v>114</v>
      </c>
      <c r="J302" s="16">
        <f t="shared" si="8"/>
        <v>228</v>
      </c>
      <c r="K302" s="16">
        <f t="shared" si="9"/>
        <v>285</v>
      </c>
    </row>
    <row r="303" spans="1:11" x14ac:dyDescent="0.25">
      <c r="A303" s="6"/>
      <c r="B303" s="6" t="s">
        <v>74</v>
      </c>
      <c r="C303" s="6" t="s">
        <v>179</v>
      </c>
      <c r="D303" s="6" t="s">
        <v>18</v>
      </c>
      <c r="E303" s="6" t="s">
        <v>361</v>
      </c>
      <c r="F303" s="6" t="s">
        <v>19</v>
      </c>
      <c r="G303" s="6" t="s">
        <v>16</v>
      </c>
      <c r="H303" s="13">
        <v>1</v>
      </c>
      <c r="I303" s="9">
        <v>114</v>
      </c>
      <c r="J303" s="16">
        <f t="shared" si="8"/>
        <v>114</v>
      </c>
      <c r="K303" s="16">
        <f t="shared" si="9"/>
        <v>285</v>
      </c>
    </row>
    <row r="304" spans="1:11" x14ac:dyDescent="0.25">
      <c r="A304" s="6"/>
      <c r="B304" s="6" t="s">
        <v>74</v>
      </c>
      <c r="C304" s="6" t="s">
        <v>179</v>
      </c>
      <c r="D304" s="6" t="s">
        <v>26</v>
      </c>
      <c r="E304" s="6" t="s">
        <v>358</v>
      </c>
      <c r="F304" s="6" t="s">
        <v>27</v>
      </c>
      <c r="G304" s="6" t="s">
        <v>3</v>
      </c>
      <c r="H304" s="13">
        <v>1</v>
      </c>
      <c r="I304" s="9">
        <v>114</v>
      </c>
      <c r="J304" s="16">
        <f t="shared" si="8"/>
        <v>114</v>
      </c>
      <c r="K304" s="16">
        <f t="shared" si="9"/>
        <v>285</v>
      </c>
    </row>
    <row r="305" spans="1:11" x14ac:dyDescent="0.25">
      <c r="A305" s="6"/>
      <c r="B305" s="6" t="s">
        <v>74</v>
      </c>
      <c r="C305" s="6" t="s">
        <v>179</v>
      </c>
      <c r="D305" s="6" t="s">
        <v>26</v>
      </c>
      <c r="E305" s="6" t="s">
        <v>357</v>
      </c>
      <c r="F305" s="6" t="s">
        <v>27</v>
      </c>
      <c r="G305" s="6" t="s">
        <v>6</v>
      </c>
      <c r="H305" s="13">
        <v>4</v>
      </c>
      <c r="I305" s="9">
        <v>114</v>
      </c>
      <c r="J305" s="16">
        <f t="shared" si="8"/>
        <v>456</v>
      </c>
      <c r="K305" s="16">
        <f t="shared" si="9"/>
        <v>285</v>
      </c>
    </row>
    <row r="306" spans="1:11" ht="120" customHeight="1" x14ac:dyDescent="0.25">
      <c r="A306" s="6"/>
      <c r="B306" s="6" t="s">
        <v>74</v>
      </c>
      <c r="C306" s="6" t="s">
        <v>170</v>
      </c>
      <c r="D306" s="6" t="s">
        <v>37</v>
      </c>
      <c r="E306" s="6" t="s">
        <v>329</v>
      </c>
      <c r="F306" s="6" t="s">
        <v>38</v>
      </c>
      <c r="G306" s="6" t="s">
        <v>16</v>
      </c>
      <c r="H306" s="13">
        <v>1</v>
      </c>
      <c r="I306" s="9">
        <v>106</v>
      </c>
      <c r="J306" s="16">
        <f t="shared" si="8"/>
        <v>106</v>
      </c>
      <c r="K306" s="16">
        <f t="shared" si="9"/>
        <v>265</v>
      </c>
    </row>
    <row r="307" spans="1:11" x14ac:dyDescent="0.25">
      <c r="A307" s="6"/>
      <c r="B307" s="6" t="s">
        <v>74</v>
      </c>
      <c r="C307" s="6" t="s">
        <v>170</v>
      </c>
      <c r="D307" s="6" t="s">
        <v>37</v>
      </c>
      <c r="E307" s="6" t="s">
        <v>327</v>
      </c>
      <c r="F307" s="6" t="s">
        <v>38</v>
      </c>
      <c r="G307" s="6" t="s">
        <v>21</v>
      </c>
      <c r="H307" s="13">
        <v>1</v>
      </c>
      <c r="I307" s="9">
        <v>106</v>
      </c>
      <c r="J307" s="16">
        <f t="shared" si="8"/>
        <v>106</v>
      </c>
      <c r="K307" s="16">
        <f t="shared" si="9"/>
        <v>265</v>
      </c>
    </row>
    <row r="308" spans="1:11" x14ac:dyDescent="0.25">
      <c r="A308" s="6"/>
      <c r="B308" s="6" t="s">
        <v>74</v>
      </c>
      <c r="C308" s="6" t="s">
        <v>170</v>
      </c>
      <c r="D308" s="6" t="s">
        <v>37</v>
      </c>
      <c r="E308" s="6" t="s">
        <v>328</v>
      </c>
      <c r="F308" s="6" t="s">
        <v>38</v>
      </c>
      <c r="G308" s="6" t="s">
        <v>17</v>
      </c>
      <c r="H308" s="13">
        <v>2</v>
      </c>
      <c r="I308" s="9">
        <v>106</v>
      </c>
      <c r="J308" s="16">
        <f t="shared" si="8"/>
        <v>212</v>
      </c>
      <c r="K308" s="16">
        <f t="shared" si="9"/>
        <v>265</v>
      </c>
    </row>
    <row r="309" spans="1:11" ht="120" customHeight="1" x14ac:dyDescent="0.25">
      <c r="A309" s="6"/>
      <c r="B309" s="6" t="s">
        <v>74</v>
      </c>
      <c r="C309" s="6" t="s">
        <v>174</v>
      </c>
      <c r="D309" s="6" t="s">
        <v>26</v>
      </c>
      <c r="E309" s="6" t="s">
        <v>342</v>
      </c>
      <c r="F309" s="6" t="s">
        <v>27</v>
      </c>
      <c r="G309" s="6" t="s">
        <v>6</v>
      </c>
      <c r="H309" s="13">
        <v>2</v>
      </c>
      <c r="I309" s="9">
        <v>285</v>
      </c>
      <c r="J309" s="16">
        <f t="shared" si="8"/>
        <v>570</v>
      </c>
      <c r="K309" s="16">
        <f t="shared" si="9"/>
        <v>712.5</v>
      </c>
    </row>
    <row r="310" spans="1:11" x14ac:dyDescent="0.25">
      <c r="A310" s="6"/>
      <c r="B310" s="6" t="s">
        <v>74</v>
      </c>
      <c r="C310" s="6" t="s">
        <v>174</v>
      </c>
      <c r="D310" s="6" t="s">
        <v>26</v>
      </c>
      <c r="E310" s="6" t="s">
        <v>343</v>
      </c>
      <c r="F310" s="6" t="s">
        <v>27</v>
      </c>
      <c r="G310" s="6" t="s">
        <v>21</v>
      </c>
      <c r="H310" s="13">
        <v>1</v>
      </c>
      <c r="I310" s="9">
        <v>285</v>
      </c>
      <c r="J310" s="16">
        <f t="shared" si="8"/>
        <v>285</v>
      </c>
      <c r="K310" s="16">
        <f t="shared" si="9"/>
        <v>712.5</v>
      </c>
    </row>
    <row r="311" spans="1:11" ht="120" customHeight="1" x14ac:dyDescent="0.25">
      <c r="A311" s="6"/>
      <c r="B311" s="6" t="s">
        <v>74</v>
      </c>
      <c r="C311" s="6" t="s">
        <v>537</v>
      </c>
      <c r="D311" s="6" t="s">
        <v>45</v>
      </c>
      <c r="E311" s="6" t="s">
        <v>538</v>
      </c>
      <c r="F311" s="6" t="s">
        <v>46</v>
      </c>
      <c r="G311" s="6" t="s">
        <v>3</v>
      </c>
      <c r="H311" s="13">
        <v>3</v>
      </c>
      <c r="I311" s="9">
        <v>147</v>
      </c>
      <c r="J311" s="16">
        <f t="shared" si="8"/>
        <v>441</v>
      </c>
      <c r="K311" s="16">
        <f t="shared" si="9"/>
        <v>367.5</v>
      </c>
    </row>
    <row r="312" spans="1:11" ht="15" customHeight="1" x14ac:dyDescent="0.25">
      <c r="A312" s="6"/>
      <c r="B312" s="6" t="s">
        <v>74</v>
      </c>
      <c r="C312" s="6" t="s">
        <v>537</v>
      </c>
      <c r="D312" s="6" t="s">
        <v>45</v>
      </c>
      <c r="E312" s="6" t="s">
        <v>539</v>
      </c>
      <c r="F312" s="6" t="s">
        <v>46</v>
      </c>
      <c r="G312" s="6">
        <v>40</v>
      </c>
      <c r="H312" s="13">
        <v>1</v>
      </c>
      <c r="I312" s="9">
        <v>146</v>
      </c>
      <c r="J312" s="16">
        <f t="shared" si="8"/>
        <v>146</v>
      </c>
      <c r="K312" s="16">
        <f t="shared" si="9"/>
        <v>365</v>
      </c>
    </row>
    <row r="313" spans="1:11" customFormat="1" ht="120" customHeight="1" x14ac:dyDescent="0.25">
      <c r="A313" s="18"/>
      <c r="B313" s="6" t="s">
        <v>74</v>
      </c>
      <c r="C313" s="6" t="s">
        <v>534</v>
      </c>
      <c r="D313" s="6" t="s">
        <v>535</v>
      </c>
      <c r="E313" s="6" t="s">
        <v>574</v>
      </c>
      <c r="F313" s="6" t="s">
        <v>536</v>
      </c>
      <c r="G313" s="6" t="s">
        <v>107</v>
      </c>
      <c r="H313" s="13">
        <v>25</v>
      </c>
      <c r="I313" s="9">
        <v>123</v>
      </c>
      <c r="J313" s="16">
        <f t="shared" si="8"/>
        <v>3075</v>
      </c>
      <c r="K313" s="16">
        <f t="shared" si="9"/>
        <v>307.5</v>
      </c>
    </row>
    <row r="314" spans="1:11" ht="120" customHeight="1" x14ac:dyDescent="0.25">
      <c r="A314" s="6"/>
      <c r="B314" s="6" t="s">
        <v>75</v>
      </c>
      <c r="C314" s="6" t="s">
        <v>176</v>
      </c>
      <c r="D314" s="6" t="s">
        <v>22</v>
      </c>
      <c r="E314" s="6" t="s">
        <v>346</v>
      </c>
      <c r="F314" s="6" t="s">
        <v>23</v>
      </c>
      <c r="G314" s="6" t="s">
        <v>3</v>
      </c>
      <c r="H314" s="13">
        <v>2</v>
      </c>
      <c r="I314" s="9">
        <v>228</v>
      </c>
      <c r="J314" s="16">
        <f t="shared" si="8"/>
        <v>456</v>
      </c>
      <c r="K314" s="16">
        <f t="shared" si="9"/>
        <v>570</v>
      </c>
    </row>
    <row r="315" spans="1:11" x14ac:dyDescent="0.25">
      <c r="A315" s="6"/>
      <c r="B315" s="6" t="s">
        <v>75</v>
      </c>
      <c r="C315" s="6" t="s">
        <v>176</v>
      </c>
      <c r="D315" s="6" t="s">
        <v>22</v>
      </c>
      <c r="E315" s="6" t="s">
        <v>347</v>
      </c>
      <c r="F315" s="6" t="s">
        <v>23</v>
      </c>
      <c r="G315" s="6" t="s">
        <v>6</v>
      </c>
      <c r="H315" s="13">
        <v>3</v>
      </c>
      <c r="I315" s="9">
        <v>228</v>
      </c>
      <c r="J315" s="16">
        <f t="shared" si="8"/>
        <v>684</v>
      </c>
      <c r="K315" s="16">
        <f t="shared" si="9"/>
        <v>570</v>
      </c>
    </row>
    <row r="316" spans="1:11" x14ac:dyDescent="0.25">
      <c r="A316" s="6"/>
      <c r="B316" s="6" t="s">
        <v>75</v>
      </c>
      <c r="C316" s="6" t="s">
        <v>176</v>
      </c>
      <c r="D316" s="6" t="s">
        <v>22</v>
      </c>
      <c r="E316" s="6" t="s">
        <v>348</v>
      </c>
      <c r="F316" s="6" t="s">
        <v>23</v>
      </c>
      <c r="G316" s="6" t="s">
        <v>21</v>
      </c>
      <c r="H316" s="13">
        <v>2</v>
      </c>
      <c r="I316" s="9">
        <v>228</v>
      </c>
      <c r="J316" s="16">
        <f t="shared" si="8"/>
        <v>456</v>
      </c>
      <c r="K316" s="16">
        <f t="shared" si="9"/>
        <v>570</v>
      </c>
    </row>
    <row r="317" spans="1:11" ht="120" customHeight="1" x14ac:dyDescent="0.25">
      <c r="A317" s="6"/>
      <c r="B317" s="6" t="s">
        <v>75</v>
      </c>
      <c r="C317" s="6" t="s">
        <v>181</v>
      </c>
      <c r="D317" s="6" t="s">
        <v>26</v>
      </c>
      <c r="E317" s="6" t="s">
        <v>365</v>
      </c>
      <c r="F317" s="6" t="s">
        <v>27</v>
      </c>
      <c r="G317" s="6" t="s">
        <v>3</v>
      </c>
      <c r="H317" s="13">
        <v>1</v>
      </c>
      <c r="I317" s="9">
        <v>233</v>
      </c>
      <c r="J317" s="16">
        <f t="shared" si="8"/>
        <v>233</v>
      </c>
      <c r="K317" s="16">
        <f t="shared" si="9"/>
        <v>582.5</v>
      </c>
    </row>
    <row r="318" spans="1:11" x14ac:dyDescent="0.25">
      <c r="A318" s="6"/>
      <c r="B318" s="6" t="s">
        <v>75</v>
      </c>
      <c r="C318" s="6" t="s">
        <v>181</v>
      </c>
      <c r="D318" s="6" t="s">
        <v>26</v>
      </c>
      <c r="E318" s="6" t="s">
        <v>364</v>
      </c>
      <c r="F318" s="6" t="s">
        <v>27</v>
      </c>
      <c r="G318" s="6" t="s">
        <v>6</v>
      </c>
      <c r="H318" s="13">
        <v>5</v>
      </c>
      <c r="I318" s="9">
        <v>233</v>
      </c>
      <c r="J318" s="16">
        <f t="shared" si="8"/>
        <v>1165</v>
      </c>
      <c r="K318" s="16">
        <f t="shared" si="9"/>
        <v>582.5</v>
      </c>
    </row>
    <row r="319" spans="1:11" x14ac:dyDescent="0.25">
      <c r="A319" s="6"/>
      <c r="B319" s="6" t="s">
        <v>75</v>
      </c>
      <c r="C319" s="6" t="s">
        <v>181</v>
      </c>
      <c r="D319" s="6" t="s">
        <v>26</v>
      </c>
      <c r="E319" s="6" t="s">
        <v>366</v>
      </c>
      <c r="F319" s="6" t="s">
        <v>27</v>
      </c>
      <c r="G319" s="6" t="s">
        <v>16</v>
      </c>
      <c r="H319" s="13">
        <v>2</v>
      </c>
      <c r="I319" s="9">
        <v>233</v>
      </c>
      <c r="J319" s="16">
        <f t="shared" si="8"/>
        <v>466</v>
      </c>
      <c r="K319" s="16">
        <f t="shared" si="9"/>
        <v>582.5</v>
      </c>
    </row>
    <row r="320" spans="1:11" x14ac:dyDescent="0.25">
      <c r="A320" s="6"/>
      <c r="B320" s="6" t="s">
        <v>75</v>
      </c>
      <c r="C320" s="6" t="s">
        <v>181</v>
      </c>
      <c r="D320" s="6" t="s">
        <v>26</v>
      </c>
      <c r="E320" s="6" t="s">
        <v>367</v>
      </c>
      <c r="F320" s="6" t="s">
        <v>27</v>
      </c>
      <c r="G320" s="6" t="s">
        <v>21</v>
      </c>
      <c r="H320" s="13">
        <v>1</v>
      </c>
      <c r="I320" s="9">
        <v>233</v>
      </c>
      <c r="J320" s="16">
        <f t="shared" si="8"/>
        <v>233</v>
      </c>
      <c r="K320" s="16">
        <f t="shared" si="9"/>
        <v>582.5</v>
      </c>
    </row>
    <row r="321" spans="1:11" x14ac:dyDescent="0.25">
      <c r="A321" s="6"/>
      <c r="B321" s="6" t="s">
        <v>75</v>
      </c>
      <c r="C321" s="6" t="s">
        <v>181</v>
      </c>
      <c r="D321" s="6" t="s">
        <v>26</v>
      </c>
      <c r="E321" s="6" t="s">
        <v>368</v>
      </c>
      <c r="F321" s="6" t="s">
        <v>27</v>
      </c>
      <c r="G321" s="6" t="s">
        <v>17</v>
      </c>
      <c r="H321" s="13">
        <v>1</v>
      </c>
      <c r="I321" s="9">
        <v>233</v>
      </c>
      <c r="J321" s="16">
        <f t="shared" si="8"/>
        <v>233</v>
      </c>
      <c r="K321" s="16">
        <f t="shared" si="9"/>
        <v>582.5</v>
      </c>
    </row>
    <row r="322" spans="1:11" ht="120" customHeight="1" x14ac:dyDescent="0.25">
      <c r="A322" s="6"/>
      <c r="B322" s="6" t="s">
        <v>75</v>
      </c>
      <c r="C322" s="6" t="s">
        <v>182</v>
      </c>
      <c r="D322" s="6" t="s">
        <v>12</v>
      </c>
      <c r="E322" s="6" t="s">
        <v>573</v>
      </c>
      <c r="F322" s="6" t="s">
        <v>13</v>
      </c>
      <c r="G322" s="6" t="s">
        <v>6</v>
      </c>
      <c r="H322" s="13">
        <v>1</v>
      </c>
      <c r="I322" s="9">
        <v>154</v>
      </c>
      <c r="J322" s="16">
        <f t="shared" si="8"/>
        <v>154</v>
      </c>
      <c r="K322" s="16">
        <f t="shared" si="9"/>
        <v>385</v>
      </c>
    </row>
    <row r="323" spans="1:11" ht="120" customHeight="1" x14ac:dyDescent="0.25">
      <c r="A323" s="6"/>
      <c r="B323" s="6" t="s">
        <v>77</v>
      </c>
      <c r="C323" s="6" t="s">
        <v>547</v>
      </c>
      <c r="D323" s="6" t="s">
        <v>12</v>
      </c>
      <c r="E323" s="6" t="s">
        <v>548</v>
      </c>
      <c r="F323" s="6" t="s">
        <v>13</v>
      </c>
      <c r="G323" s="6" t="s">
        <v>78</v>
      </c>
      <c r="H323" s="13">
        <v>3</v>
      </c>
      <c r="I323" s="9">
        <v>317</v>
      </c>
      <c r="J323" s="16">
        <f t="shared" ref="J323:J339" si="10">I323*H323</f>
        <v>951</v>
      </c>
      <c r="K323" s="16">
        <f t="shared" si="9"/>
        <v>792.5</v>
      </c>
    </row>
    <row r="324" spans="1:11" ht="120" customHeight="1" x14ac:dyDescent="0.25">
      <c r="A324" s="6"/>
      <c r="B324" s="6" t="s">
        <v>77</v>
      </c>
      <c r="C324" s="6" t="s">
        <v>186</v>
      </c>
      <c r="D324" s="6" t="s">
        <v>4</v>
      </c>
      <c r="E324" s="6" t="s">
        <v>378</v>
      </c>
      <c r="F324" s="6" t="s">
        <v>5</v>
      </c>
      <c r="G324" s="6" t="s">
        <v>78</v>
      </c>
      <c r="H324" s="13">
        <v>1</v>
      </c>
      <c r="I324" s="9">
        <v>187</v>
      </c>
      <c r="J324" s="16">
        <f t="shared" si="10"/>
        <v>187</v>
      </c>
      <c r="K324" s="16">
        <f t="shared" ref="K324:K339" si="11">I324*2.5</f>
        <v>467.5</v>
      </c>
    </row>
    <row r="325" spans="1:11" x14ac:dyDescent="0.25">
      <c r="A325" s="6"/>
      <c r="B325" s="6" t="s">
        <v>77</v>
      </c>
      <c r="C325" s="6" t="s">
        <v>186</v>
      </c>
      <c r="D325" s="6" t="s">
        <v>4</v>
      </c>
      <c r="E325" s="6" t="s">
        <v>379</v>
      </c>
      <c r="F325" s="6" t="s">
        <v>5</v>
      </c>
      <c r="G325" s="6" t="s">
        <v>81</v>
      </c>
      <c r="H325" s="13">
        <v>1</v>
      </c>
      <c r="I325" s="9">
        <v>187</v>
      </c>
      <c r="J325" s="16">
        <f t="shared" si="10"/>
        <v>187</v>
      </c>
      <c r="K325" s="16">
        <f t="shared" si="11"/>
        <v>467.5</v>
      </c>
    </row>
    <row r="326" spans="1:11" x14ac:dyDescent="0.25">
      <c r="A326" s="6"/>
      <c r="B326" s="6" t="s">
        <v>77</v>
      </c>
      <c r="C326" s="6" t="s">
        <v>186</v>
      </c>
      <c r="D326" s="6" t="s">
        <v>18</v>
      </c>
      <c r="E326" s="6" t="s">
        <v>377</v>
      </c>
      <c r="F326" s="6" t="s">
        <v>19</v>
      </c>
      <c r="G326" s="6" t="s">
        <v>78</v>
      </c>
      <c r="H326" s="13">
        <v>4</v>
      </c>
      <c r="I326" s="9">
        <v>187</v>
      </c>
      <c r="J326" s="16">
        <f t="shared" si="10"/>
        <v>748</v>
      </c>
      <c r="K326" s="16">
        <f t="shared" si="11"/>
        <v>467.5</v>
      </c>
    </row>
    <row r="327" spans="1:11" customFormat="1" ht="120" customHeight="1" x14ac:dyDescent="0.25">
      <c r="A327" s="18"/>
      <c r="B327" s="6" t="s">
        <v>77</v>
      </c>
      <c r="C327" s="6" t="s">
        <v>643</v>
      </c>
      <c r="D327" s="6" t="s">
        <v>644</v>
      </c>
      <c r="E327" s="6" t="s">
        <v>645</v>
      </c>
      <c r="F327" s="6" t="s">
        <v>714</v>
      </c>
      <c r="G327" s="6" t="s">
        <v>646</v>
      </c>
      <c r="H327" s="13">
        <v>1</v>
      </c>
      <c r="I327" s="9">
        <v>125</v>
      </c>
      <c r="J327" s="16">
        <f t="shared" si="10"/>
        <v>125</v>
      </c>
      <c r="K327" s="16">
        <f t="shared" si="11"/>
        <v>312.5</v>
      </c>
    </row>
    <row r="328" spans="1:11" ht="120" customHeight="1" x14ac:dyDescent="0.25">
      <c r="A328" s="6"/>
      <c r="B328" s="6" t="s">
        <v>77</v>
      </c>
      <c r="C328" s="6" t="s">
        <v>543</v>
      </c>
      <c r="D328" s="6" t="s">
        <v>544</v>
      </c>
      <c r="E328" s="6" t="s">
        <v>546</v>
      </c>
      <c r="F328" s="6" t="s">
        <v>545</v>
      </c>
      <c r="G328" s="6" t="s">
        <v>78</v>
      </c>
      <c r="H328" s="13">
        <v>4</v>
      </c>
      <c r="I328" s="9">
        <v>175</v>
      </c>
      <c r="J328" s="16">
        <f t="shared" si="10"/>
        <v>700</v>
      </c>
      <c r="K328" s="16">
        <f t="shared" si="11"/>
        <v>437.5</v>
      </c>
    </row>
    <row r="329" spans="1:11" ht="120" customHeight="1" x14ac:dyDescent="0.25">
      <c r="A329" s="6"/>
      <c r="B329" s="6" t="s">
        <v>77</v>
      </c>
      <c r="C329" s="6" t="s">
        <v>185</v>
      </c>
      <c r="D329" s="6" t="s">
        <v>82</v>
      </c>
      <c r="E329" s="6" t="s">
        <v>376</v>
      </c>
      <c r="F329" s="6" t="s">
        <v>83</v>
      </c>
      <c r="G329" s="6" t="s">
        <v>80</v>
      </c>
      <c r="H329" s="13">
        <v>1</v>
      </c>
      <c r="I329" s="9">
        <v>204</v>
      </c>
      <c r="J329" s="16">
        <f t="shared" si="10"/>
        <v>204</v>
      </c>
      <c r="K329" s="16">
        <f t="shared" si="11"/>
        <v>510</v>
      </c>
    </row>
    <row r="330" spans="1:11" ht="120" customHeight="1" x14ac:dyDescent="0.25">
      <c r="A330" s="6"/>
      <c r="B330" s="6" t="s">
        <v>77</v>
      </c>
      <c r="C330" s="6" t="s">
        <v>184</v>
      </c>
      <c r="D330" s="6" t="s">
        <v>7</v>
      </c>
      <c r="E330" s="6" t="s">
        <v>374</v>
      </c>
      <c r="F330" s="6" t="s">
        <v>8</v>
      </c>
      <c r="G330" s="6" t="s">
        <v>81</v>
      </c>
      <c r="H330" s="13">
        <v>2</v>
      </c>
      <c r="I330" s="9">
        <v>350</v>
      </c>
      <c r="J330" s="16">
        <f t="shared" si="10"/>
        <v>700</v>
      </c>
      <c r="K330" s="16">
        <f t="shared" si="11"/>
        <v>875</v>
      </c>
    </row>
    <row r="331" spans="1:11" x14ac:dyDescent="0.25">
      <c r="A331" s="6"/>
      <c r="B331" s="6" t="s">
        <v>77</v>
      </c>
      <c r="C331" s="6" t="s">
        <v>184</v>
      </c>
      <c r="D331" s="6" t="s">
        <v>7</v>
      </c>
      <c r="E331" s="6" t="s">
        <v>375</v>
      </c>
      <c r="F331" s="6" t="s">
        <v>8</v>
      </c>
      <c r="G331" s="6" t="s">
        <v>79</v>
      </c>
      <c r="H331" s="13">
        <v>2</v>
      </c>
      <c r="I331" s="9">
        <v>350</v>
      </c>
      <c r="J331" s="16">
        <f t="shared" si="10"/>
        <v>700</v>
      </c>
      <c r="K331" s="16">
        <f t="shared" si="11"/>
        <v>875</v>
      </c>
    </row>
    <row r="332" spans="1:11" x14ac:dyDescent="0.25">
      <c r="A332" s="6"/>
      <c r="B332" s="6" t="s">
        <v>77</v>
      </c>
      <c r="C332" s="6" t="s">
        <v>184</v>
      </c>
      <c r="D332" s="6" t="s">
        <v>7</v>
      </c>
      <c r="E332" s="6" t="s">
        <v>373</v>
      </c>
      <c r="F332" s="6" t="s">
        <v>8</v>
      </c>
      <c r="G332" s="6" t="s">
        <v>80</v>
      </c>
      <c r="H332" s="13">
        <v>1</v>
      </c>
      <c r="I332" s="9">
        <v>350</v>
      </c>
      <c r="J332" s="16">
        <f t="shared" si="10"/>
        <v>350</v>
      </c>
      <c r="K332" s="16">
        <f t="shared" si="11"/>
        <v>875</v>
      </c>
    </row>
    <row r="333" spans="1:11" customFormat="1" ht="120" customHeight="1" x14ac:dyDescent="0.25">
      <c r="A333" s="18"/>
      <c r="B333" s="22" t="s">
        <v>77</v>
      </c>
      <c r="C333" s="6" t="s">
        <v>666</v>
      </c>
      <c r="D333" s="6" t="s">
        <v>4</v>
      </c>
      <c r="E333" s="6" t="s">
        <v>667</v>
      </c>
      <c r="F333" s="6" t="s">
        <v>5</v>
      </c>
      <c r="G333" s="6" t="s">
        <v>81</v>
      </c>
      <c r="H333" s="13">
        <v>1</v>
      </c>
      <c r="I333" s="16">
        <v>138</v>
      </c>
      <c r="J333" s="16">
        <f t="shared" si="10"/>
        <v>138</v>
      </c>
      <c r="K333" s="16">
        <f t="shared" si="11"/>
        <v>345</v>
      </c>
    </row>
    <row r="334" spans="1:11" customFormat="1" ht="15" customHeight="1" x14ac:dyDescent="0.25">
      <c r="A334" s="19"/>
      <c r="B334" s="23" t="s">
        <v>77</v>
      </c>
      <c r="C334" s="20" t="s">
        <v>666</v>
      </c>
      <c r="D334" s="20" t="s">
        <v>4</v>
      </c>
      <c r="E334" s="20" t="s">
        <v>668</v>
      </c>
      <c r="F334" s="6" t="s">
        <v>5</v>
      </c>
      <c r="G334" s="20" t="s">
        <v>80</v>
      </c>
      <c r="H334" s="13">
        <v>1</v>
      </c>
      <c r="I334" s="24">
        <v>138</v>
      </c>
      <c r="J334" s="16">
        <f t="shared" si="10"/>
        <v>138</v>
      </c>
      <c r="K334" s="16">
        <f t="shared" si="11"/>
        <v>345</v>
      </c>
    </row>
    <row r="335" spans="1:11" ht="120" customHeight="1" x14ac:dyDescent="0.25">
      <c r="A335" s="6"/>
      <c r="B335" s="6" t="s">
        <v>68</v>
      </c>
      <c r="C335" s="6" t="s">
        <v>540</v>
      </c>
      <c r="D335" s="6" t="s">
        <v>4</v>
      </c>
      <c r="E335" s="6" t="s">
        <v>541</v>
      </c>
      <c r="F335" s="6" t="s">
        <v>5</v>
      </c>
      <c r="G335" s="6" t="s">
        <v>3</v>
      </c>
      <c r="H335" s="13">
        <v>1</v>
      </c>
      <c r="I335" s="9">
        <v>142</v>
      </c>
      <c r="J335" s="16">
        <f t="shared" si="10"/>
        <v>142</v>
      </c>
      <c r="K335" s="16">
        <f t="shared" si="11"/>
        <v>355</v>
      </c>
    </row>
    <row r="336" spans="1:11" x14ac:dyDescent="0.25">
      <c r="A336" s="6"/>
      <c r="B336" s="6" t="s">
        <v>68</v>
      </c>
      <c r="C336" s="6" t="s">
        <v>540</v>
      </c>
      <c r="D336" s="6" t="s">
        <v>4</v>
      </c>
      <c r="E336" s="6" t="s">
        <v>542</v>
      </c>
      <c r="F336" s="6" t="s">
        <v>5</v>
      </c>
      <c r="G336" s="6" t="s">
        <v>6</v>
      </c>
      <c r="H336" s="13">
        <v>1</v>
      </c>
      <c r="I336" s="9">
        <v>142</v>
      </c>
      <c r="J336" s="16">
        <f t="shared" si="10"/>
        <v>142</v>
      </c>
      <c r="K336" s="16">
        <f t="shared" si="11"/>
        <v>355</v>
      </c>
    </row>
    <row r="337" spans="1:11" customFormat="1" ht="120" customHeight="1" x14ac:dyDescent="0.25">
      <c r="A337" s="18"/>
      <c r="B337" s="6" t="s">
        <v>68</v>
      </c>
      <c r="C337" s="6" t="s">
        <v>161</v>
      </c>
      <c r="D337" s="6" t="s">
        <v>43</v>
      </c>
      <c r="E337" s="6" t="s">
        <v>567</v>
      </c>
      <c r="F337" s="6" t="s">
        <v>44</v>
      </c>
      <c r="G337" s="6" t="s">
        <v>6</v>
      </c>
      <c r="H337" s="13">
        <v>1</v>
      </c>
      <c r="I337" s="9">
        <v>204</v>
      </c>
      <c r="J337" s="16">
        <f t="shared" si="10"/>
        <v>204</v>
      </c>
      <c r="K337" s="16">
        <f t="shared" si="11"/>
        <v>510</v>
      </c>
    </row>
    <row r="338" spans="1:11" ht="15" customHeight="1" x14ac:dyDescent="0.25">
      <c r="A338" s="6"/>
      <c r="B338" s="6" t="s">
        <v>68</v>
      </c>
      <c r="C338" s="6" t="s">
        <v>161</v>
      </c>
      <c r="D338" s="6" t="s">
        <v>43</v>
      </c>
      <c r="E338" s="6" t="s">
        <v>310</v>
      </c>
      <c r="F338" s="6" t="s">
        <v>44</v>
      </c>
      <c r="G338" s="6" t="s">
        <v>16</v>
      </c>
      <c r="H338" s="13">
        <v>1</v>
      </c>
      <c r="I338" s="9">
        <v>204</v>
      </c>
      <c r="J338" s="16">
        <f t="shared" si="10"/>
        <v>204</v>
      </c>
      <c r="K338" s="16">
        <f t="shared" si="11"/>
        <v>510</v>
      </c>
    </row>
    <row r="339" spans="1:11" customFormat="1" ht="120" customHeight="1" x14ac:dyDescent="0.25">
      <c r="A339" s="18"/>
      <c r="B339" s="6" t="s">
        <v>68</v>
      </c>
      <c r="C339" s="6" t="s">
        <v>634</v>
      </c>
      <c r="D339" s="6" t="s">
        <v>1</v>
      </c>
      <c r="E339" s="6" t="s">
        <v>635</v>
      </c>
      <c r="F339" s="6" t="s">
        <v>2</v>
      </c>
      <c r="G339" s="6" t="s">
        <v>6</v>
      </c>
      <c r="H339" s="13">
        <v>2</v>
      </c>
      <c r="I339" s="9">
        <v>133</v>
      </c>
      <c r="J339" s="16">
        <f t="shared" si="10"/>
        <v>266</v>
      </c>
      <c r="K339" s="16">
        <f t="shared" si="11"/>
        <v>332.5</v>
      </c>
    </row>
    <row r="341" spans="1:11" ht="15.75" x14ac:dyDescent="0.25">
      <c r="H341" s="12">
        <f>SUM(H3:H340)</f>
        <v>772</v>
      </c>
      <c r="J341" s="15">
        <f>SUM(J3:J340)</f>
        <v>171416</v>
      </c>
      <c r="K341" s="15"/>
    </row>
  </sheetData>
  <sortState ref="A3:J334">
    <sortCondition ref="B31:B334"/>
    <sortCondition ref="C31:C334"/>
    <sortCondition ref="D31:D334"/>
    <sortCondition ref="G31:G334"/>
  </sortState>
  <phoneticPr fontId="4" type="noConversion"/>
  <pageMargins left="0.7" right="0.7" top="0.75" bottom="0.75" header="0.3" footer="0.3"/>
  <pageSetup paperSize="9" orientation="portrait" horizontalDpi="360" verticalDpi="360" r:id="rId1"/>
  <ignoredErrors>
    <ignoredError sqref="D3:G7 D328:G339 D311:G327 D309:G310 D294:G308 D287:G293 D284:G286 D275:G283 D263:G274 D262:G262 D260:G261 D254:G259 D243:G248 D230:G242 D226:G227 D223:G225 D206:G220 D204:G205 D202:G203 D192:G201 D183:G191 D179:G182 D172:G177 D168:G170 D167:G167 D152:G164 D151:G151 D144:G150 D131:G138 D128:G130 D123:G127 D122:G122 D121:G121 D119:G120 D117:G118 D113:G113 D112:G112 D110:G111 D100:G105 D97:G99 D96:G96 D93:G95 D90:G92 D87:G89 D76:G86 D65:G75 D60:G64 D55:G59 D45:G54 D44:G44 D41:G43 D38:G40 D27:G37 D21:G26 D14:G20 D12:G13 D8:G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zoomScaleNormal="100" workbookViewId="0">
      <pane ySplit="2" topLeftCell="A57" activePane="bottomLeft" state="frozen"/>
      <selection pane="bottomLeft" activeCell="M3" sqref="M3"/>
    </sheetView>
  </sheetViews>
  <sheetFormatPr defaultColWidth="9.140625" defaultRowHeight="15" x14ac:dyDescent="0.25"/>
  <cols>
    <col min="1" max="1" width="20.7109375" style="1" customWidth="1"/>
    <col min="2" max="2" width="26.5703125" style="1" bestFit="1" customWidth="1"/>
    <col min="3" max="3" width="15" style="1" customWidth="1"/>
    <col min="4" max="4" width="15.85546875" style="1" customWidth="1"/>
    <col min="5" max="5" width="16.85546875" style="1" customWidth="1"/>
    <col min="6" max="6" width="19.5703125" style="1" customWidth="1"/>
    <col min="7" max="8" width="13.42578125" style="1" customWidth="1"/>
    <col min="9" max="9" width="13.5703125" style="8" customWidth="1"/>
    <col min="10" max="10" width="14.140625" style="1" customWidth="1"/>
    <col min="11" max="11" width="13.5703125" style="8" customWidth="1"/>
    <col min="12" max="16384" width="9.140625" style="1"/>
  </cols>
  <sheetData>
    <row r="1" spans="1:11" ht="60" customHeight="1" x14ac:dyDescent="0.25">
      <c r="A1"/>
      <c r="B1"/>
      <c r="H1" s="11"/>
      <c r="J1" s="17"/>
    </row>
    <row r="2" spans="1:11" ht="30" customHeight="1" x14ac:dyDescent="0.25">
      <c r="A2" s="5" t="s">
        <v>124</v>
      </c>
      <c r="B2" s="2" t="s">
        <v>119</v>
      </c>
      <c r="C2" s="3" t="s">
        <v>120</v>
      </c>
      <c r="D2" s="3" t="s">
        <v>121</v>
      </c>
      <c r="E2" s="3" t="s">
        <v>416</v>
      </c>
      <c r="F2" s="3" t="s">
        <v>122</v>
      </c>
      <c r="G2" s="3" t="s">
        <v>123</v>
      </c>
      <c r="H2" s="4" t="s">
        <v>466</v>
      </c>
      <c r="I2" s="4" t="s">
        <v>467</v>
      </c>
      <c r="J2" s="2" t="s">
        <v>468</v>
      </c>
      <c r="K2" s="4" t="s">
        <v>720</v>
      </c>
    </row>
    <row r="3" spans="1:11" ht="120" customHeight="1" x14ac:dyDescent="0.25">
      <c r="A3" s="6"/>
      <c r="B3" s="6" t="s">
        <v>92</v>
      </c>
      <c r="C3" s="6" t="s">
        <v>427</v>
      </c>
      <c r="D3" s="6" t="s">
        <v>30</v>
      </c>
      <c r="E3" s="6" t="s">
        <v>461</v>
      </c>
      <c r="F3" s="6" t="s">
        <v>31</v>
      </c>
      <c r="G3" s="6" t="s">
        <v>6</v>
      </c>
      <c r="H3" s="6">
        <v>1</v>
      </c>
      <c r="I3" s="9">
        <v>282</v>
      </c>
      <c r="J3" s="9">
        <f t="shared" ref="J3:J34" si="0">H3*I3</f>
        <v>282</v>
      </c>
      <c r="K3" s="9">
        <f>I3*2.5</f>
        <v>705</v>
      </c>
    </row>
    <row r="4" spans="1:11" x14ac:dyDescent="0.25">
      <c r="A4" s="6"/>
      <c r="B4" s="6" t="s">
        <v>92</v>
      </c>
      <c r="C4" s="6" t="s">
        <v>427</v>
      </c>
      <c r="D4" s="6" t="s">
        <v>117</v>
      </c>
      <c r="E4" s="6" t="s">
        <v>462</v>
      </c>
      <c r="F4" s="6" t="s">
        <v>118</v>
      </c>
      <c r="G4" s="6" t="s">
        <v>6</v>
      </c>
      <c r="H4" s="6">
        <v>1</v>
      </c>
      <c r="I4" s="9">
        <v>282</v>
      </c>
      <c r="J4" s="9">
        <f t="shared" si="0"/>
        <v>282</v>
      </c>
      <c r="K4" s="9">
        <f t="shared" ref="K4:K58" si="1">I4*2.5</f>
        <v>705</v>
      </c>
    </row>
    <row r="5" spans="1:11" x14ac:dyDescent="0.25">
      <c r="A5" s="6"/>
      <c r="B5" s="6" t="s">
        <v>92</v>
      </c>
      <c r="C5" s="6" t="s">
        <v>427</v>
      </c>
      <c r="D5" s="6" t="s">
        <v>109</v>
      </c>
      <c r="E5" s="6" t="s">
        <v>463</v>
      </c>
      <c r="F5" s="6" t="s">
        <v>110</v>
      </c>
      <c r="G5" s="6" t="s">
        <v>91</v>
      </c>
      <c r="H5" s="6">
        <v>1</v>
      </c>
      <c r="I5" s="9">
        <v>282</v>
      </c>
      <c r="J5" s="9">
        <f t="shared" si="0"/>
        <v>282</v>
      </c>
      <c r="K5" s="9">
        <f t="shared" si="1"/>
        <v>705</v>
      </c>
    </row>
    <row r="6" spans="1:11" x14ac:dyDescent="0.25">
      <c r="A6" s="6"/>
      <c r="B6" s="6" t="s">
        <v>92</v>
      </c>
      <c r="C6" s="6" t="s">
        <v>427</v>
      </c>
      <c r="D6" s="6" t="s">
        <v>109</v>
      </c>
      <c r="E6" s="6" t="s">
        <v>464</v>
      </c>
      <c r="F6" s="6" t="s">
        <v>110</v>
      </c>
      <c r="G6" s="6" t="s">
        <v>108</v>
      </c>
      <c r="H6" s="6">
        <v>1</v>
      </c>
      <c r="I6" s="9">
        <v>282</v>
      </c>
      <c r="J6" s="9">
        <f t="shared" si="0"/>
        <v>282</v>
      </c>
      <c r="K6" s="9">
        <f t="shared" si="1"/>
        <v>705</v>
      </c>
    </row>
    <row r="7" spans="1:11" x14ac:dyDescent="0.25">
      <c r="A7" s="6"/>
      <c r="B7" s="6" t="s">
        <v>92</v>
      </c>
      <c r="C7" s="6" t="s">
        <v>427</v>
      </c>
      <c r="D7" s="6" t="s">
        <v>109</v>
      </c>
      <c r="E7" s="6" t="s">
        <v>465</v>
      </c>
      <c r="F7" s="6" t="s">
        <v>110</v>
      </c>
      <c r="G7" s="6" t="s">
        <v>6</v>
      </c>
      <c r="H7" s="6">
        <v>1</v>
      </c>
      <c r="I7" s="9">
        <v>282</v>
      </c>
      <c r="J7" s="9">
        <f t="shared" si="0"/>
        <v>282</v>
      </c>
      <c r="K7" s="9">
        <f t="shared" si="1"/>
        <v>705</v>
      </c>
    </row>
    <row r="8" spans="1:11" customFormat="1" ht="120" customHeight="1" x14ac:dyDescent="0.25">
      <c r="A8" s="18"/>
      <c r="B8" s="6" t="s">
        <v>92</v>
      </c>
      <c r="C8" s="6" t="s">
        <v>580</v>
      </c>
      <c r="D8" s="6" t="s">
        <v>4</v>
      </c>
      <c r="E8" s="6" t="s">
        <v>581</v>
      </c>
      <c r="F8" s="6" t="s">
        <v>5</v>
      </c>
      <c r="G8" s="6" t="s">
        <v>108</v>
      </c>
      <c r="H8" s="6">
        <v>1</v>
      </c>
      <c r="I8" s="9">
        <v>263</v>
      </c>
      <c r="J8" s="9">
        <f t="shared" si="0"/>
        <v>263</v>
      </c>
      <c r="K8" s="9">
        <f t="shared" si="1"/>
        <v>657.5</v>
      </c>
    </row>
    <row r="9" spans="1:11" ht="120" customHeight="1" x14ac:dyDescent="0.25">
      <c r="A9" s="6"/>
      <c r="B9" s="6" t="s">
        <v>92</v>
      </c>
      <c r="C9" s="6" t="s">
        <v>421</v>
      </c>
      <c r="D9" s="6" t="s">
        <v>4</v>
      </c>
      <c r="E9" s="6" t="s">
        <v>446</v>
      </c>
      <c r="F9" s="6" t="s">
        <v>5</v>
      </c>
      <c r="G9" s="6" t="s">
        <v>108</v>
      </c>
      <c r="H9" s="6">
        <v>2</v>
      </c>
      <c r="I9" s="9">
        <v>286</v>
      </c>
      <c r="J9" s="9">
        <f t="shared" si="0"/>
        <v>572</v>
      </c>
      <c r="K9" s="9">
        <f t="shared" si="1"/>
        <v>715</v>
      </c>
    </row>
    <row r="10" spans="1:11" x14ac:dyDescent="0.25">
      <c r="A10" s="6"/>
      <c r="B10" s="6" t="s">
        <v>92</v>
      </c>
      <c r="C10" s="6" t="s">
        <v>421</v>
      </c>
      <c r="D10" s="6" t="s">
        <v>12</v>
      </c>
      <c r="E10" s="6" t="s">
        <v>444</v>
      </c>
      <c r="F10" s="6" t="s">
        <v>13</v>
      </c>
      <c r="G10" s="6" t="s">
        <v>6</v>
      </c>
      <c r="H10" s="6">
        <v>2</v>
      </c>
      <c r="I10" s="9">
        <v>286</v>
      </c>
      <c r="J10" s="9">
        <f t="shared" si="0"/>
        <v>572</v>
      </c>
      <c r="K10" s="9">
        <f t="shared" si="1"/>
        <v>715</v>
      </c>
    </row>
    <row r="11" spans="1:11" x14ac:dyDescent="0.25">
      <c r="A11" s="6"/>
      <c r="B11" s="6" t="s">
        <v>92</v>
      </c>
      <c r="C11" s="6" t="s">
        <v>421</v>
      </c>
      <c r="D11" s="6" t="s">
        <v>24</v>
      </c>
      <c r="E11" s="6" t="s">
        <v>445</v>
      </c>
      <c r="F11" s="6" t="s">
        <v>25</v>
      </c>
      <c r="G11" s="6" t="s">
        <v>6</v>
      </c>
      <c r="H11" s="6">
        <v>2</v>
      </c>
      <c r="I11" s="9">
        <v>286</v>
      </c>
      <c r="J11" s="9">
        <f t="shared" si="0"/>
        <v>572</v>
      </c>
      <c r="K11" s="9">
        <f t="shared" si="1"/>
        <v>715</v>
      </c>
    </row>
    <row r="12" spans="1:11" x14ac:dyDescent="0.25">
      <c r="A12" s="6"/>
      <c r="B12" s="6" t="s">
        <v>92</v>
      </c>
      <c r="C12" s="6" t="s">
        <v>421</v>
      </c>
      <c r="D12" s="6" t="s">
        <v>24</v>
      </c>
      <c r="E12" s="6" t="s">
        <v>447</v>
      </c>
      <c r="F12" s="6" t="s">
        <v>25</v>
      </c>
      <c r="G12" s="6" t="s">
        <v>111</v>
      </c>
      <c r="H12" s="6">
        <v>1</v>
      </c>
      <c r="I12" s="9">
        <v>286</v>
      </c>
      <c r="J12" s="9">
        <f t="shared" si="0"/>
        <v>286</v>
      </c>
      <c r="K12" s="9">
        <f t="shared" si="1"/>
        <v>715</v>
      </c>
    </row>
    <row r="13" spans="1:11" ht="120" customHeight="1" x14ac:dyDescent="0.25">
      <c r="A13" s="6"/>
      <c r="B13" s="6" t="s">
        <v>92</v>
      </c>
      <c r="C13" s="6" t="s">
        <v>424</v>
      </c>
      <c r="D13" s="6" t="s">
        <v>26</v>
      </c>
      <c r="E13" s="6" t="s">
        <v>457</v>
      </c>
      <c r="F13" s="6" t="s">
        <v>27</v>
      </c>
      <c r="G13" s="6" t="s">
        <v>107</v>
      </c>
      <c r="H13" s="6">
        <v>2</v>
      </c>
      <c r="I13" s="9">
        <v>282</v>
      </c>
      <c r="J13" s="9">
        <f t="shared" si="0"/>
        <v>564</v>
      </c>
      <c r="K13" s="9">
        <f t="shared" si="1"/>
        <v>705</v>
      </c>
    </row>
    <row r="14" spans="1:11" x14ac:dyDescent="0.25">
      <c r="A14" s="6"/>
      <c r="B14" s="6" t="s">
        <v>92</v>
      </c>
      <c r="C14" s="6" t="s">
        <v>424</v>
      </c>
      <c r="D14" s="6" t="s">
        <v>26</v>
      </c>
      <c r="E14" s="6" t="s">
        <v>458</v>
      </c>
      <c r="F14" s="6" t="s">
        <v>27</v>
      </c>
      <c r="G14" s="6" t="s">
        <v>3</v>
      </c>
      <c r="H14" s="6">
        <v>1</v>
      </c>
      <c r="I14" s="9">
        <v>282</v>
      </c>
      <c r="J14" s="9">
        <f t="shared" si="0"/>
        <v>282</v>
      </c>
      <c r="K14" s="9">
        <f t="shared" si="1"/>
        <v>705</v>
      </c>
    </row>
    <row r="15" spans="1:11" ht="120" customHeight="1" x14ac:dyDescent="0.25">
      <c r="A15" s="6"/>
      <c r="B15" s="6" t="s">
        <v>92</v>
      </c>
      <c r="C15" s="6" t="s">
        <v>423</v>
      </c>
      <c r="D15" s="6" t="s">
        <v>115</v>
      </c>
      <c r="E15" s="6" t="s">
        <v>454</v>
      </c>
      <c r="F15" s="6" t="s">
        <v>116</v>
      </c>
      <c r="G15" s="6" t="s">
        <v>114</v>
      </c>
      <c r="H15" s="6">
        <v>1</v>
      </c>
      <c r="I15" s="9">
        <v>574</v>
      </c>
      <c r="J15" s="9">
        <f t="shared" si="0"/>
        <v>574</v>
      </c>
      <c r="K15" s="9">
        <f t="shared" si="1"/>
        <v>1435</v>
      </c>
    </row>
    <row r="16" spans="1:11" x14ac:dyDescent="0.25">
      <c r="A16" s="6"/>
      <c r="B16" s="6" t="s">
        <v>92</v>
      </c>
      <c r="C16" s="6" t="s">
        <v>423</v>
      </c>
      <c r="D16" s="6" t="s">
        <v>115</v>
      </c>
      <c r="E16" s="6" t="s">
        <v>455</v>
      </c>
      <c r="F16" s="6" t="s">
        <v>116</v>
      </c>
      <c r="G16" s="6" t="s">
        <v>107</v>
      </c>
      <c r="H16" s="6">
        <v>2</v>
      </c>
      <c r="I16" s="9">
        <v>574</v>
      </c>
      <c r="J16" s="9">
        <f t="shared" si="0"/>
        <v>1148</v>
      </c>
      <c r="K16" s="9">
        <f t="shared" si="1"/>
        <v>1435</v>
      </c>
    </row>
    <row r="17" spans="1:11" x14ac:dyDescent="0.25">
      <c r="A17" s="6"/>
      <c r="B17" s="6" t="s">
        <v>92</v>
      </c>
      <c r="C17" s="6" t="s">
        <v>423</v>
      </c>
      <c r="D17" s="6" t="s">
        <v>115</v>
      </c>
      <c r="E17" s="6" t="s">
        <v>456</v>
      </c>
      <c r="F17" s="6" t="s">
        <v>116</v>
      </c>
      <c r="G17" s="6" t="s">
        <v>111</v>
      </c>
      <c r="H17" s="6">
        <v>1</v>
      </c>
      <c r="I17" s="9">
        <v>574</v>
      </c>
      <c r="J17" s="9">
        <f t="shared" si="0"/>
        <v>574</v>
      </c>
      <c r="K17" s="9">
        <f t="shared" si="1"/>
        <v>1435</v>
      </c>
    </row>
    <row r="18" spans="1:11" ht="150" customHeight="1" x14ac:dyDescent="0.25">
      <c r="A18" s="6"/>
      <c r="B18" s="6" t="s">
        <v>92</v>
      </c>
      <c r="C18" s="6" t="s">
        <v>425</v>
      </c>
      <c r="D18" s="6" t="s">
        <v>37</v>
      </c>
      <c r="E18" s="6" t="s">
        <v>459</v>
      </c>
      <c r="F18" s="6" t="s">
        <v>38</v>
      </c>
      <c r="G18" s="6" t="s">
        <v>91</v>
      </c>
      <c r="H18" s="6">
        <v>3</v>
      </c>
      <c r="I18" s="9">
        <v>425</v>
      </c>
      <c r="J18" s="9">
        <f t="shared" si="0"/>
        <v>1275</v>
      </c>
      <c r="K18" s="9">
        <f t="shared" si="1"/>
        <v>1062.5</v>
      </c>
    </row>
    <row r="19" spans="1:11" ht="120" customHeight="1" x14ac:dyDescent="0.25">
      <c r="A19" s="6"/>
      <c r="B19" s="6" t="s">
        <v>92</v>
      </c>
      <c r="C19" s="6" t="s">
        <v>426</v>
      </c>
      <c r="D19" s="6" t="s">
        <v>4</v>
      </c>
      <c r="E19" s="6" t="s">
        <v>460</v>
      </c>
      <c r="F19" s="6" t="s">
        <v>5</v>
      </c>
      <c r="G19" s="6" t="s">
        <v>91</v>
      </c>
      <c r="H19" s="6">
        <v>2</v>
      </c>
      <c r="I19" s="9">
        <v>286</v>
      </c>
      <c r="J19" s="9">
        <f t="shared" si="0"/>
        <v>572</v>
      </c>
      <c r="K19" s="9">
        <f t="shared" si="1"/>
        <v>715</v>
      </c>
    </row>
    <row r="20" spans="1:11" ht="120" customHeight="1" x14ac:dyDescent="0.25">
      <c r="A20" s="6"/>
      <c r="B20" s="6" t="s">
        <v>92</v>
      </c>
      <c r="C20" s="6" t="s">
        <v>422</v>
      </c>
      <c r="D20" s="6" t="s">
        <v>112</v>
      </c>
      <c r="E20" s="6" t="s">
        <v>449</v>
      </c>
      <c r="F20" s="6" t="s">
        <v>113</v>
      </c>
      <c r="G20" s="6" t="s">
        <v>114</v>
      </c>
      <c r="H20" s="6">
        <v>1</v>
      </c>
      <c r="I20" s="9">
        <v>359</v>
      </c>
      <c r="J20" s="9">
        <f t="shared" si="0"/>
        <v>359</v>
      </c>
      <c r="K20" s="9">
        <f t="shared" si="1"/>
        <v>897.5</v>
      </c>
    </row>
    <row r="21" spans="1:11" x14ac:dyDescent="0.25">
      <c r="A21" s="6"/>
      <c r="B21" s="6" t="s">
        <v>92</v>
      </c>
      <c r="C21" s="6" t="s">
        <v>422</v>
      </c>
      <c r="D21" s="6" t="s">
        <v>112</v>
      </c>
      <c r="E21" s="6" t="s">
        <v>450</v>
      </c>
      <c r="F21" s="6" t="s">
        <v>113</v>
      </c>
      <c r="G21" s="6" t="s">
        <v>107</v>
      </c>
      <c r="H21" s="6">
        <v>1</v>
      </c>
      <c r="I21" s="9">
        <v>359</v>
      </c>
      <c r="J21" s="9">
        <f t="shared" si="0"/>
        <v>359</v>
      </c>
      <c r="K21" s="9">
        <f t="shared" si="1"/>
        <v>897.5</v>
      </c>
    </row>
    <row r="22" spans="1:11" x14ac:dyDescent="0.25">
      <c r="A22" s="6"/>
      <c r="B22" s="6" t="s">
        <v>92</v>
      </c>
      <c r="C22" s="6" t="s">
        <v>422</v>
      </c>
      <c r="D22" s="6" t="s">
        <v>112</v>
      </c>
      <c r="E22" s="6" t="s">
        <v>448</v>
      </c>
      <c r="F22" s="6" t="s">
        <v>113</v>
      </c>
      <c r="G22" s="6" t="s">
        <v>91</v>
      </c>
      <c r="H22" s="6">
        <v>4</v>
      </c>
      <c r="I22" s="9">
        <v>359</v>
      </c>
      <c r="J22" s="9">
        <f t="shared" si="0"/>
        <v>1436</v>
      </c>
      <c r="K22" s="9">
        <f t="shared" si="1"/>
        <v>897.5</v>
      </c>
    </row>
    <row r="23" spans="1:11" x14ac:dyDescent="0.25">
      <c r="A23" s="6"/>
      <c r="B23" s="6" t="s">
        <v>92</v>
      </c>
      <c r="C23" s="6" t="s">
        <v>422</v>
      </c>
      <c r="D23" s="6" t="s">
        <v>112</v>
      </c>
      <c r="E23" s="6" t="s">
        <v>451</v>
      </c>
      <c r="F23" s="6" t="s">
        <v>113</v>
      </c>
      <c r="G23" s="6" t="s">
        <v>3</v>
      </c>
      <c r="H23" s="6">
        <v>2</v>
      </c>
      <c r="I23" s="9">
        <v>359</v>
      </c>
      <c r="J23" s="9">
        <f t="shared" si="0"/>
        <v>718</v>
      </c>
      <c r="K23" s="9">
        <f t="shared" si="1"/>
        <v>897.5</v>
      </c>
    </row>
    <row r="24" spans="1:11" x14ac:dyDescent="0.25">
      <c r="A24" s="6"/>
      <c r="B24" s="6" t="s">
        <v>92</v>
      </c>
      <c r="C24" s="6" t="s">
        <v>422</v>
      </c>
      <c r="D24" s="6" t="s">
        <v>112</v>
      </c>
      <c r="E24" s="6" t="s">
        <v>452</v>
      </c>
      <c r="F24" s="6" t="s">
        <v>113</v>
      </c>
      <c r="G24" s="6" t="s">
        <v>108</v>
      </c>
      <c r="H24" s="6">
        <v>2</v>
      </c>
      <c r="I24" s="9">
        <v>359</v>
      </c>
      <c r="J24" s="9">
        <f t="shared" si="0"/>
        <v>718</v>
      </c>
      <c r="K24" s="9">
        <f t="shared" si="1"/>
        <v>897.5</v>
      </c>
    </row>
    <row r="25" spans="1:11" x14ac:dyDescent="0.25">
      <c r="A25" s="6"/>
      <c r="B25" s="6" t="s">
        <v>92</v>
      </c>
      <c r="C25" s="6" t="s">
        <v>422</v>
      </c>
      <c r="D25" s="6" t="s">
        <v>112</v>
      </c>
      <c r="E25" s="6" t="s">
        <v>453</v>
      </c>
      <c r="F25" s="6" t="s">
        <v>113</v>
      </c>
      <c r="G25" s="6" t="s">
        <v>6</v>
      </c>
      <c r="H25" s="6">
        <v>1</v>
      </c>
      <c r="I25" s="9">
        <v>359</v>
      </c>
      <c r="J25" s="9">
        <f t="shared" si="0"/>
        <v>359</v>
      </c>
      <c r="K25" s="9">
        <f t="shared" si="1"/>
        <v>897.5</v>
      </c>
    </row>
    <row r="26" spans="1:11" customFormat="1" ht="120" customHeight="1" x14ac:dyDescent="0.25">
      <c r="A26" s="18"/>
      <c r="B26" s="13" t="s">
        <v>92</v>
      </c>
      <c r="C26" s="13" t="s">
        <v>693</v>
      </c>
      <c r="D26" s="6" t="s">
        <v>53</v>
      </c>
      <c r="E26" s="6" t="s">
        <v>694</v>
      </c>
      <c r="F26" s="6" t="s">
        <v>54</v>
      </c>
      <c r="G26" s="6" t="s">
        <v>91</v>
      </c>
      <c r="H26" s="6">
        <v>1</v>
      </c>
      <c r="I26" s="9">
        <v>215</v>
      </c>
      <c r="J26" s="9">
        <f t="shared" si="0"/>
        <v>215</v>
      </c>
      <c r="K26" s="9">
        <f t="shared" si="1"/>
        <v>537.5</v>
      </c>
    </row>
    <row r="27" spans="1:11" customFormat="1" ht="120" customHeight="1" x14ac:dyDescent="0.25">
      <c r="A27" s="18"/>
      <c r="B27" s="13" t="s">
        <v>661</v>
      </c>
      <c r="C27" s="6" t="s">
        <v>662</v>
      </c>
      <c r="D27" s="6" t="s">
        <v>4</v>
      </c>
      <c r="E27" s="6" t="s">
        <v>663</v>
      </c>
      <c r="F27" s="6" t="s">
        <v>5</v>
      </c>
      <c r="G27" s="13" t="s">
        <v>657</v>
      </c>
      <c r="H27" s="6">
        <v>1</v>
      </c>
      <c r="I27" s="16">
        <v>80</v>
      </c>
      <c r="J27" s="9">
        <f t="shared" si="0"/>
        <v>80</v>
      </c>
      <c r="K27" s="9">
        <f t="shared" si="1"/>
        <v>200</v>
      </c>
    </row>
    <row r="28" spans="1:11" customFormat="1" ht="15" customHeight="1" x14ac:dyDescent="0.25">
      <c r="A28" s="18"/>
      <c r="B28" s="13" t="s">
        <v>661</v>
      </c>
      <c r="C28" s="6" t="s">
        <v>662</v>
      </c>
      <c r="D28" s="6" t="s">
        <v>12</v>
      </c>
      <c r="E28" s="6" t="s">
        <v>664</v>
      </c>
      <c r="F28" s="6" t="s">
        <v>13</v>
      </c>
      <c r="G28" s="13" t="s">
        <v>657</v>
      </c>
      <c r="H28" s="6">
        <v>2</v>
      </c>
      <c r="I28" s="16">
        <v>80</v>
      </c>
      <c r="J28" s="9">
        <f t="shared" si="0"/>
        <v>160</v>
      </c>
      <c r="K28" s="9">
        <f t="shared" si="1"/>
        <v>200</v>
      </c>
    </row>
    <row r="29" spans="1:11" customFormat="1" ht="15" customHeight="1" x14ac:dyDescent="0.25">
      <c r="A29" s="18"/>
      <c r="B29" s="13" t="s">
        <v>661</v>
      </c>
      <c r="C29" s="6" t="s">
        <v>662</v>
      </c>
      <c r="D29" s="6" t="s">
        <v>105</v>
      </c>
      <c r="E29" s="6" t="s">
        <v>665</v>
      </c>
      <c r="F29" s="6" t="s">
        <v>106</v>
      </c>
      <c r="G29" s="13" t="s">
        <v>657</v>
      </c>
      <c r="H29" s="6">
        <v>1</v>
      </c>
      <c r="I29" s="16">
        <v>80</v>
      </c>
      <c r="J29" s="9">
        <f t="shared" si="0"/>
        <v>80</v>
      </c>
      <c r="K29" s="9">
        <f t="shared" si="1"/>
        <v>200</v>
      </c>
    </row>
    <row r="30" spans="1:11" customFormat="1" ht="50.1" customHeight="1" x14ac:dyDescent="0.25">
      <c r="A30" s="18"/>
      <c r="B30" s="6" t="s">
        <v>97</v>
      </c>
      <c r="C30" s="6" t="s">
        <v>695</v>
      </c>
      <c r="D30" s="6" t="s">
        <v>4</v>
      </c>
      <c r="E30" s="6" t="s">
        <v>696</v>
      </c>
      <c r="F30" s="6" t="s">
        <v>5</v>
      </c>
      <c r="G30" s="6" t="s">
        <v>6</v>
      </c>
      <c r="H30" s="6">
        <v>4</v>
      </c>
      <c r="I30" s="16">
        <v>103</v>
      </c>
      <c r="J30" s="9">
        <f t="shared" si="0"/>
        <v>412</v>
      </c>
      <c r="K30" s="9">
        <f t="shared" si="1"/>
        <v>257.5</v>
      </c>
    </row>
    <row r="31" spans="1:11" customFormat="1" x14ac:dyDescent="0.25">
      <c r="A31" s="18"/>
      <c r="B31" s="6" t="s">
        <v>97</v>
      </c>
      <c r="C31" s="6" t="s">
        <v>695</v>
      </c>
      <c r="D31" s="6" t="s">
        <v>611</v>
      </c>
      <c r="E31" s="6" t="s">
        <v>697</v>
      </c>
      <c r="F31" s="6" t="s">
        <v>711</v>
      </c>
      <c r="G31" s="6" t="s">
        <v>6</v>
      </c>
      <c r="H31" s="6">
        <v>1</v>
      </c>
      <c r="I31" s="16">
        <v>103</v>
      </c>
      <c r="J31" s="9">
        <f t="shared" si="0"/>
        <v>103</v>
      </c>
      <c r="K31" s="9">
        <f t="shared" si="1"/>
        <v>257.5</v>
      </c>
    </row>
    <row r="32" spans="1:11" customFormat="1" x14ac:dyDescent="0.25">
      <c r="A32" s="18"/>
      <c r="B32" s="6" t="s">
        <v>97</v>
      </c>
      <c r="C32" s="6" t="s">
        <v>695</v>
      </c>
      <c r="D32" s="6" t="s">
        <v>611</v>
      </c>
      <c r="E32" s="6" t="s">
        <v>698</v>
      </c>
      <c r="F32" s="6" t="s">
        <v>711</v>
      </c>
      <c r="G32" s="6" t="s">
        <v>16</v>
      </c>
      <c r="H32" s="6">
        <v>2</v>
      </c>
      <c r="I32" s="16">
        <v>103</v>
      </c>
      <c r="J32" s="9">
        <f t="shared" si="0"/>
        <v>206</v>
      </c>
      <c r="K32" s="9">
        <f t="shared" si="1"/>
        <v>257.5</v>
      </c>
    </row>
    <row r="33" spans="1:11" customFormat="1" x14ac:dyDescent="0.25">
      <c r="A33" s="18"/>
      <c r="B33" s="6" t="s">
        <v>97</v>
      </c>
      <c r="C33" s="6" t="s">
        <v>695</v>
      </c>
      <c r="D33" s="6" t="s">
        <v>611</v>
      </c>
      <c r="E33" s="6" t="s">
        <v>699</v>
      </c>
      <c r="F33" s="6" t="s">
        <v>711</v>
      </c>
      <c r="G33" s="6" t="s">
        <v>21</v>
      </c>
      <c r="H33" s="6">
        <v>1</v>
      </c>
      <c r="I33" s="16">
        <v>103</v>
      </c>
      <c r="J33" s="9">
        <f t="shared" si="0"/>
        <v>103</v>
      </c>
      <c r="K33" s="9">
        <f t="shared" si="1"/>
        <v>257.5</v>
      </c>
    </row>
    <row r="34" spans="1:11" customFormat="1" x14ac:dyDescent="0.25">
      <c r="A34" s="18"/>
      <c r="B34" s="6" t="s">
        <v>97</v>
      </c>
      <c r="C34" s="6" t="s">
        <v>695</v>
      </c>
      <c r="D34" s="6" t="s">
        <v>603</v>
      </c>
      <c r="E34" s="6" t="s">
        <v>700</v>
      </c>
      <c r="F34" s="6" t="s">
        <v>707</v>
      </c>
      <c r="G34" s="6" t="s">
        <v>16</v>
      </c>
      <c r="H34" s="6">
        <v>1</v>
      </c>
      <c r="I34" s="16">
        <v>103</v>
      </c>
      <c r="J34" s="9">
        <f t="shared" si="0"/>
        <v>103</v>
      </c>
      <c r="K34" s="9">
        <f t="shared" si="1"/>
        <v>257.5</v>
      </c>
    </row>
    <row r="35" spans="1:11" customFormat="1" x14ac:dyDescent="0.25">
      <c r="A35" s="18"/>
      <c r="B35" s="6" t="s">
        <v>97</v>
      </c>
      <c r="C35" s="6" t="s">
        <v>695</v>
      </c>
      <c r="D35" s="6" t="s">
        <v>603</v>
      </c>
      <c r="E35" s="6" t="s">
        <v>701</v>
      </c>
      <c r="F35" s="6" t="s">
        <v>707</v>
      </c>
      <c r="G35" s="6" t="s">
        <v>21</v>
      </c>
      <c r="H35" s="6">
        <v>1</v>
      </c>
      <c r="I35" s="16">
        <v>103</v>
      </c>
      <c r="J35" s="9">
        <f t="shared" ref="J35:J66" si="2">H35*I35</f>
        <v>103</v>
      </c>
      <c r="K35" s="9">
        <f t="shared" si="1"/>
        <v>257.5</v>
      </c>
    </row>
    <row r="36" spans="1:11" customFormat="1" ht="50.1" customHeight="1" x14ac:dyDescent="0.25">
      <c r="A36" s="18"/>
      <c r="B36" s="6" t="s">
        <v>97</v>
      </c>
      <c r="C36" s="6" t="s">
        <v>702</v>
      </c>
      <c r="D36" s="6" t="s">
        <v>33</v>
      </c>
      <c r="E36" s="6" t="s">
        <v>703</v>
      </c>
      <c r="F36" s="6" t="s">
        <v>34</v>
      </c>
      <c r="G36" s="6" t="s">
        <v>16</v>
      </c>
      <c r="H36" s="6">
        <v>1</v>
      </c>
      <c r="I36" s="16">
        <v>107</v>
      </c>
      <c r="J36" s="9">
        <f t="shared" si="2"/>
        <v>107</v>
      </c>
      <c r="K36" s="9">
        <f t="shared" si="1"/>
        <v>267.5</v>
      </c>
    </row>
    <row r="37" spans="1:11" customFormat="1" ht="120" customHeight="1" x14ac:dyDescent="0.25">
      <c r="A37" s="18"/>
      <c r="B37" s="6" t="s">
        <v>639</v>
      </c>
      <c r="C37" s="6" t="s">
        <v>640</v>
      </c>
      <c r="D37" s="6" t="s">
        <v>641</v>
      </c>
      <c r="E37" s="6" t="s">
        <v>642</v>
      </c>
      <c r="F37" s="6" t="s">
        <v>713</v>
      </c>
      <c r="G37" s="6" t="s">
        <v>96</v>
      </c>
      <c r="H37" s="6">
        <v>1</v>
      </c>
      <c r="I37" s="9">
        <v>110</v>
      </c>
      <c r="J37" s="9">
        <f t="shared" si="2"/>
        <v>110</v>
      </c>
      <c r="K37" s="9">
        <f t="shared" si="1"/>
        <v>275</v>
      </c>
    </row>
    <row r="38" spans="1:11" customFormat="1" ht="120" customHeight="1" x14ac:dyDescent="0.25">
      <c r="A38" s="18"/>
      <c r="B38" s="13" t="s">
        <v>658</v>
      </c>
      <c r="C38" s="6" t="s">
        <v>659</v>
      </c>
      <c r="D38" s="6" t="s">
        <v>39</v>
      </c>
      <c r="E38" s="6" t="s">
        <v>660</v>
      </c>
      <c r="F38" s="6" t="s">
        <v>40</v>
      </c>
      <c r="G38" s="13" t="s">
        <v>657</v>
      </c>
      <c r="H38" s="6">
        <v>6</v>
      </c>
      <c r="I38" s="16">
        <v>76</v>
      </c>
      <c r="J38" s="9">
        <f t="shared" si="2"/>
        <v>456</v>
      </c>
      <c r="K38" s="9">
        <f t="shared" si="1"/>
        <v>190</v>
      </c>
    </row>
    <row r="39" spans="1:11" ht="120" customHeight="1" x14ac:dyDescent="0.25">
      <c r="A39" s="6"/>
      <c r="B39" s="6" t="s">
        <v>93</v>
      </c>
      <c r="C39" s="6" t="s">
        <v>417</v>
      </c>
      <c r="D39" s="6" t="s">
        <v>94</v>
      </c>
      <c r="E39" s="6" t="s">
        <v>428</v>
      </c>
      <c r="F39" s="6" t="s">
        <v>95</v>
      </c>
      <c r="G39" s="6" t="s">
        <v>96</v>
      </c>
      <c r="H39" s="6">
        <v>1</v>
      </c>
      <c r="I39" s="9">
        <v>86</v>
      </c>
      <c r="J39" s="9">
        <f t="shared" si="2"/>
        <v>86</v>
      </c>
      <c r="K39" s="9">
        <f t="shared" si="1"/>
        <v>215</v>
      </c>
    </row>
    <row r="40" spans="1:11" ht="120" customHeight="1" x14ac:dyDescent="0.25">
      <c r="A40" s="6"/>
      <c r="B40" s="6" t="s">
        <v>102</v>
      </c>
      <c r="C40" s="6" t="s">
        <v>420</v>
      </c>
      <c r="D40" s="6" t="s">
        <v>105</v>
      </c>
      <c r="E40" s="6" t="s">
        <v>443</v>
      </c>
      <c r="F40" s="6" t="s">
        <v>106</v>
      </c>
      <c r="G40" s="6" t="s">
        <v>103</v>
      </c>
      <c r="H40" s="6">
        <v>2</v>
      </c>
      <c r="I40" s="9">
        <v>172</v>
      </c>
      <c r="J40" s="9">
        <f t="shared" si="2"/>
        <v>344</v>
      </c>
      <c r="K40" s="9">
        <f t="shared" si="1"/>
        <v>430</v>
      </c>
    </row>
    <row r="41" spans="1:11" x14ac:dyDescent="0.25">
      <c r="A41" s="6"/>
      <c r="B41" s="6" t="s">
        <v>102</v>
      </c>
      <c r="C41" s="6" t="s">
        <v>420</v>
      </c>
      <c r="D41" s="6" t="s">
        <v>37</v>
      </c>
      <c r="E41" s="6" t="s">
        <v>441</v>
      </c>
      <c r="F41" s="6" t="s">
        <v>38</v>
      </c>
      <c r="G41" s="6" t="s">
        <v>103</v>
      </c>
      <c r="H41" s="6">
        <v>1</v>
      </c>
      <c r="I41" s="9">
        <v>172</v>
      </c>
      <c r="J41" s="9">
        <f t="shared" si="2"/>
        <v>172</v>
      </c>
      <c r="K41" s="9">
        <f t="shared" si="1"/>
        <v>430</v>
      </c>
    </row>
    <row r="42" spans="1:11" x14ac:dyDescent="0.25">
      <c r="A42" s="6"/>
      <c r="B42" s="6" t="s">
        <v>102</v>
      </c>
      <c r="C42" s="6" t="s">
        <v>420</v>
      </c>
      <c r="D42" s="6" t="s">
        <v>37</v>
      </c>
      <c r="E42" s="6" t="s">
        <v>442</v>
      </c>
      <c r="F42" s="6" t="s">
        <v>38</v>
      </c>
      <c r="G42" s="6" t="s">
        <v>104</v>
      </c>
      <c r="H42" s="6">
        <v>1</v>
      </c>
      <c r="I42" s="9">
        <v>172</v>
      </c>
      <c r="J42" s="9">
        <f t="shared" si="2"/>
        <v>172</v>
      </c>
      <c r="K42" s="9">
        <f t="shared" si="1"/>
        <v>430</v>
      </c>
    </row>
    <row r="43" spans="1:11" customFormat="1" ht="120" customHeight="1" x14ac:dyDescent="0.25">
      <c r="A43" s="18"/>
      <c r="B43" s="6" t="s">
        <v>647</v>
      </c>
      <c r="C43" s="6" t="s">
        <v>648</v>
      </c>
      <c r="D43" s="6" t="s">
        <v>623</v>
      </c>
      <c r="E43" s="6" t="s">
        <v>649</v>
      </c>
      <c r="F43" s="6" t="s">
        <v>712</v>
      </c>
      <c r="G43" s="6" t="s">
        <v>96</v>
      </c>
      <c r="H43" s="6">
        <v>43</v>
      </c>
      <c r="I43" s="9">
        <v>47</v>
      </c>
      <c r="J43" s="9">
        <f t="shared" si="2"/>
        <v>2021</v>
      </c>
      <c r="K43" s="9">
        <f t="shared" si="1"/>
        <v>117.5</v>
      </c>
    </row>
    <row r="44" spans="1:11" customFormat="1" x14ac:dyDescent="0.25">
      <c r="A44" s="18"/>
      <c r="B44" s="6" t="s">
        <v>647</v>
      </c>
      <c r="C44" s="6" t="s">
        <v>648</v>
      </c>
      <c r="D44" s="6" t="s">
        <v>33</v>
      </c>
      <c r="E44" s="6" t="s">
        <v>650</v>
      </c>
      <c r="F44" s="6" t="s">
        <v>34</v>
      </c>
      <c r="G44" s="6" t="s">
        <v>96</v>
      </c>
      <c r="H44" s="6">
        <v>100</v>
      </c>
      <c r="I44" s="9">
        <v>47</v>
      </c>
      <c r="J44" s="9">
        <f t="shared" si="2"/>
        <v>4700</v>
      </c>
      <c r="K44" s="9">
        <f t="shared" si="1"/>
        <v>117.5</v>
      </c>
    </row>
    <row r="45" spans="1:11" customFormat="1" ht="120" customHeight="1" x14ac:dyDescent="0.25">
      <c r="A45" s="19"/>
      <c r="B45" s="20" t="s">
        <v>654</v>
      </c>
      <c r="C45" s="20" t="s">
        <v>655</v>
      </c>
      <c r="D45" s="20" t="s">
        <v>4</v>
      </c>
      <c r="E45" s="20" t="s">
        <v>656</v>
      </c>
      <c r="F45" s="6" t="s">
        <v>5</v>
      </c>
      <c r="G45" s="20" t="s">
        <v>657</v>
      </c>
      <c r="H45" s="6">
        <v>2</v>
      </c>
      <c r="I45" s="21">
        <v>56</v>
      </c>
      <c r="J45" s="9">
        <f t="shared" si="2"/>
        <v>112</v>
      </c>
      <c r="K45" s="9">
        <f t="shared" si="1"/>
        <v>140</v>
      </c>
    </row>
    <row r="46" spans="1:11" ht="120" customHeight="1" x14ac:dyDescent="0.25">
      <c r="A46" s="6"/>
      <c r="B46" s="6" t="s">
        <v>98</v>
      </c>
      <c r="C46" s="6" t="s">
        <v>418</v>
      </c>
      <c r="D46" s="6" t="s">
        <v>4</v>
      </c>
      <c r="E46" s="6" t="s">
        <v>436</v>
      </c>
      <c r="F46" s="6" t="s">
        <v>5</v>
      </c>
      <c r="G46" s="6" t="s">
        <v>101</v>
      </c>
      <c r="H46" s="6">
        <v>1</v>
      </c>
      <c r="I46" s="9">
        <v>38</v>
      </c>
      <c r="J46" s="9">
        <f t="shared" si="2"/>
        <v>38</v>
      </c>
      <c r="K46" s="9">
        <f t="shared" si="1"/>
        <v>95</v>
      </c>
    </row>
    <row r="47" spans="1:11" x14ac:dyDescent="0.25">
      <c r="A47" s="6"/>
      <c r="B47" s="6" t="s">
        <v>98</v>
      </c>
      <c r="C47" s="6" t="s">
        <v>418</v>
      </c>
      <c r="D47" s="6" t="s">
        <v>4</v>
      </c>
      <c r="E47" s="6" t="s">
        <v>435</v>
      </c>
      <c r="F47" s="6" t="s">
        <v>5</v>
      </c>
      <c r="G47" s="6" t="s">
        <v>100</v>
      </c>
      <c r="H47" s="6">
        <v>1</v>
      </c>
      <c r="I47" s="9">
        <v>38</v>
      </c>
      <c r="J47" s="9">
        <f t="shared" si="2"/>
        <v>38</v>
      </c>
      <c r="K47" s="9">
        <f t="shared" si="1"/>
        <v>95</v>
      </c>
    </row>
    <row r="48" spans="1:11" x14ac:dyDescent="0.25">
      <c r="A48" s="6"/>
      <c r="B48" s="6" t="s">
        <v>98</v>
      </c>
      <c r="C48" s="6" t="s">
        <v>418</v>
      </c>
      <c r="D48" s="6" t="s">
        <v>39</v>
      </c>
      <c r="E48" s="6" t="s">
        <v>439</v>
      </c>
      <c r="F48" s="6" t="s">
        <v>40</v>
      </c>
      <c r="G48" s="6" t="s">
        <v>101</v>
      </c>
      <c r="H48" s="6">
        <v>9</v>
      </c>
      <c r="I48" s="9">
        <v>38</v>
      </c>
      <c r="J48" s="9">
        <f t="shared" si="2"/>
        <v>342</v>
      </c>
      <c r="K48" s="9">
        <f t="shared" si="1"/>
        <v>95</v>
      </c>
    </row>
    <row r="49" spans="1:11" x14ac:dyDescent="0.25">
      <c r="A49" s="6"/>
      <c r="B49" s="6" t="s">
        <v>98</v>
      </c>
      <c r="C49" s="6" t="s">
        <v>418</v>
      </c>
      <c r="D49" s="6" t="s">
        <v>39</v>
      </c>
      <c r="E49" s="6" t="s">
        <v>438</v>
      </c>
      <c r="F49" s="6" t="s">
        <v>40</v>
      </c>
      <c r="G49" s="6" t="s">
        <v>99</v>
      </c>
      <c r="H49" s="6">
        <v>8</v>
      </c>
      <c r="I49" s="9">
        <v>38</v>
      </c>
      <c r="J49" s="9">
        <f t="shared" si="2"/>
        <v>304</v>
      </c>
      <c r="K49" s="9">
        <f t="shared" si="1"/>
        <v>95</v>
      </c>
    </row>
    <row r="50" spans="1:11" x14ac:dyDescent="0.25">
      <c r="A50" s="6"/>
      <c r="B50" s="6" t="s">
        <v>98</v>
      </c>
      <c r="C50" s="6" t="s">
        <v>418</v>
      </c>
      <c r="D50" s="6" t="s">
        <v>39</v>
      </c>
      <c r="E50" s="6" t="s">
        <v>437</v>
      </c>
      <c r="F50" s="6" t="s">
        <v>40</v>
      </c>
      <c r="G50" s="6" t="s">
        <v>100</v>
      </c>
      <c r="H50" s="6">
        <v>11</v>
      </c>
      <c r="I50" s="9">
        <v>38</v>
      </c>
      <c r="J50" s="9">
        <f t="shared" si="2"/>
        <v>418</v>
      </c>
      <c r="K50" s="9">
        <f t="shared" si="1"/>
        <v>95</v>
      </c>
    </row>
    <row r="51" spans="1:11" x14ac:dyDescent="0.25">
      <c r="A51" s="6"/>
      <c r="B51" s="6" t="s">
        <v>98</v>
      </c>
      <c r="C51" s="6" t="s">
        <v>418</v>
      </c>
      <c r="D51" s="6" t="s">
        <v>37</v>
      </c>
      <c r="E51" s="6" t="s">
        <v>432</v>
      </c>
      <c r="F51" s="6" t="s">
        <v>38</v>
      </c>
      <c r="G51" s="6" t="s">
        <v>101</v>
      </c>
      <c r="H51" s="6">
        <v>8</v>
      </c>
      <c r="I51" s="9">
        <v>38</v>
      </c>
      <c r="J51" s="9">
        <f t="shared" si="2"/>
        <v>304</v>
      </c>
      <c r="K51" s="9">
        <f t="shared" si="1"/>
        <v>95</v>
      </c>
    </row>
    <row r="52" spans="1:11" x14ac:dyDescent="0.25">
      <c r="A52" s="6"/>
      <c r="B52" s="6" t="s">
        <v>98</v>
      </c>
      <c r="C52" s="6" t="s">
        <v>418</v>
      </c>
      <c r="D52" s="6" t="s">
        <v>37</v>
      </c>
      <c r="E52" s="6" t="s">
        <v>431</v>
      </c>
      <c r="F52" s="6" t="s">
        <v>38</v>
      </c>
      <c r="G52" s="6" t="s">
        <v>99</v>
      </c>
      <c r="H52" s="6">
        <v>5</v>
      </c>
      <c r="I52" s="9">
        <v>38</v>
      </c>
      <c r="J52" s="9">
        <f t="shared" si="2"/>
        <v>190</v>
      </c>
      <c r="K52" s="9">
        <f t="shared" si="1"/>
        <v>95</v>
      </c>
    </row>
    <row r="53" spans="1:11" x14ac:dyDescent="0.25">
      <c r="A53" s="6"/>
      <c r="B53" s="6" t="s">
        <v>98</v>
      </c>
      <c r="C53" s="6" t="s">
        <v>418</v>
      </c>
      <c r="D53" s="6" t="s">
        <v>37</v>
      </c>
      <c r="E53" s="6" t="s">
        <v>430</v>
      </c>
      <c r="F53" s="6" t="s">
        <v>38</v>
      </c>
      <c r="G53" s="6" t="s">
        <v>100</v>
      </c>
      <c r="H53" s="6">
        <v>5</v>
      </c>
      <c r="I53" s="9">
        <v>38</v>
      </c>
      <c r="J53" s="9">
        <f t="shared" si="2"/>
        <v>190</v>
      </c>
      <c r="K53" s="9">
        <f t="shared" si="1"/>
        <v>95</v>
      </c>
    </row>
    <row r="54" spans="1:11" x14ac:dyDescent="0.25">
      <c r="A54" s="6"/>
      <c r="B54" s="6" t="s">
        <v>98</v>
      </c>
      <c r="C54" s="6" t="s">
        <v>418</v>
      </c>
      <c r="D54" s="6" t="s">
        <v>26</v>
      </c>
      <c r="E54" s="6" t="s">
        <v>434</v>
      </c>
      <c r="F54" s="6" t="s">
        <v>27</v>
      </c>
      <c r="G54" s="6" t="s">
        <v>101</v>
      </c>
      <c r="H54" s="6">
        <v>13</v>
      </c>
      <c r="I54" s="9">
        <v>38</v>
      </c>
      <c r="J54" s="9">
        <f t="shared" si="2"/>
        <v>494</v>
      </c>
      <c r="K54" s="9">
        <f t="shared" si="1"/>
        <v>95</v>
      </c>
    </row>
    <row r="55" spans="1:11" x14ac:dyDescent="0.25">
      <c r="A55" s="6"/>
      <c r="B55" s="6" t="s">
        <v>98</v>
      </c>
      <c r="C55" s="6" t="s">
        <v>418</v>
      </c>
      <c r="D55" s="6" t="s">
        <v>26</v>
      </c>
      <c r="E55" s="6" t="s">
        <v>429</v>
      </c>
      <c r="F55" s="6" t="s">
        <v>27</v>
      </c>
      <c r="G55" s="6" t="s">
        <v>99</v>
      </c>
      <c r="H55" s="6">
        <v>14</v>
      </c>
      <c r="I55" s="9">
        <v>38</v>
      </c>
      <c r="J55" s="9">
        <f t="shared" si="2"/>
        <v>532</v>
      </c>
      <c r="K55" s="9">
        <f t="shared" si="1"/>
        <v>95</v>
      </c>
    </row>
    <row r="56" spans="1:11" x14ac:dyDescent="0.25">
      <c r="A56" s="6"/>
      <c r="B56" s="6" t="s">
        <v>98</v>
      </c>
      <c r="C56" s="6" t="s">
        <v>418</v>
      </c>
      <c r="D56" s="6" t="s">
        <v>26</v>
      </c>
      <c r="E56" s="6" t="s">
        <v>433</v>
      </c>
      <c r="F56" s="6" t="s">
        <v>27</v>
      </c>
      <c r="G56" s="6" t="s">
        <v>100</v>
      </c>
      <c r="H56" s="6">
        <v>7</v>
      </c>
      <c r="I56" s="9">
        <v>38</v>
      </c>
      <c r="J56" s="9">
        <f t="shared" si="2"/>
        <v>266</v>
      </c>
      <c r="K56" s="9">
        <f t="shared" si="1"/>
        <v>95</v>
      </c>
    </row>
    <row r="57" spans="1:11" ht="120" customHeight="1" x14ac:dyDescent="0.25">
      <c r="A57" s="6"/>
      <c r="B57" s="6" t="s">
        <v>98</v>
      </c>
      <c r="C57" s="6" t="s">
        <v>419</v>
      </c>
      <c r="D57" s="6" t="s">
        <v>4</v>
      </c>
      <c r="E57" s="6" t="s">
        <v>440</v>
      </c>
      <c r="F57" s="6" t="s">
        <v>5</v>
      </c>
      <c r="G57" s="6" t="s">
        <v>100</v>
      </c>
      <c r="H57" s="6">
        <v>4</v>
      </c>
      <c r="I57" s="9">
        <v>58</v>
      </c>
      <c r="J57" s="9">
        <f t="shared" si="2"/>
        <v>232</v>
      </c>
      <c r="K57" s="9">
        <f t="shared" si="1"/>
        <v>145</v>
      </c>
    </row>
    <row r="58" spans="1:11" customFormat="1" ht="120" customHeight="1" x14ac:dyDescent="0.25">
      <c r="A58" s="18"/>
      <c r="B58" s="6" t="s">
        <v>98</v>
      </c>
      <c r="C58" s="6" t="s">
        <v>621</v>
      </c>
      <c r="D58" s="6" t="s">
        <v>603</v>
      </c>
      <c r="E58" s="6" t="s">
        <v>622</v>
      </c>
      <c r="F58" s="6" t="s">
        <v>707</v>
      </c>
      <c r="G58" s="6" t="s">
        <v>101</v>
      </c>
      <c r="H58" s="6">
        <v>1</v>
      </c>
      <c r="I58" s="9">
        <v>23</v>
      </c>
      <c r="J58" s="9">
        <f t="shared" si="2"/>
        <v>23</v>
      </c>
      <c r="K58" s="9">
        <f t="shared" si="1"/>
        <v>57.5</v>
      </c>
    </row>
    <row r="60" spans="1:11" ht="15.75" x14ac:dyDescent="0.25">
      <c r="H60" s="7">
        <f>SUM(H3:H59)</f>
        <v>296</v>
      </c>
      <c r="J60" s="10">
        <f>SUM(J3:J59)</f>
        <v>25829</v>
      </c>
    </row>
  </sheetData>
  <pageMargins left="0.7" right="0.7" top="0.75" bottom="0.75" header="0.3" footer="0.3"/>
  <pageSetup paperSize="9" orientation="portrait" horizontalDpi="360" verticalDpi="360" r:id="rId1"/>
  <ignoredErrors>
    <ignoredError sqref="C30:G38 C3:G26 C39:G46 C58:G58 C47:G5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showGridLines="0" zoomScale="110" zoomScaleNormal="110" workbookViewId="0">
      <selection activeCell="D21" sqref="D21"/>
    </sheetView>
  </sheetViews>
  <sheetFormatPr defaultColWidth="9.140625" defaultRowHeight="15" x14ac:dyDescent="0.25"/>
  <cols>
    <col min="1" max="1" width="9.140625" style="1"/>
    <col min="2" max="2" width="19" style="1" customWidth="1"/>
    <col min="3" max="3" width="14.28515625" style="1" customWidth="1"/>
    <col min="4" max="4" width="17.7109375" style="8" customWidth="1"/>
    <col min="5" max="16384" width="9.140625" style="1"/>
  </cols>
  <sheetData>
    <row r="1" spans="2:4" ht="20.100000000000001" customHeight="1" thickBot="1" x14ac:dyDescent="0.3"/>
    <row r="2" spans="2:4" s="30" customFormat="1" ht="20.100000000000001" customHeight="1" x14ac:dyDescent="0.25">
      <c r="B2" s="28"/>
      <c r="C2" s="29" t="s">
        <v>717</v>
      </c>
      <c r="D2" s="34" t="s">
        <v>718</v>
      </c>
    </row>
    <row r="3" spans="2:4" s="30" customFormat="1" ht="20.100000000000001" customHeight="1" x14ac:dyDescent="0.25">
      <c r="B3" s="31" t="s">
        <v>716</v>
      </c>
      <c r="C3" s="30">
        <v>772</v>
      </c>
      <c r="D3" s="35">
        <v>171416</v>
      </c>
    </row>
    <row r="4" spans="2:4" s="30" customFormat="1" ht="20.100000000000001" customHeight="1" x14ac:dyDescent="0.25">
      <c r="B4" s="31" t="s">
        <v>719</v>
      </c>
      <c r="C4" s="30">
        <v>296</v>
      </c>
      <c r="D4" s="35">
        <v>25829</v>
      </c>
    </row>
    <row r="5" spans="2:4" s="30" customFormat="1" ht="20.100000000000001" customHeight="1" thickBot="1" x14ac:dyDescent="0.3">
      <c r="B5" s="32"/>
      <c r="C5" s="33">
        <f>SUM(C3:C4)</f>
        <v>1068</v>
      </c>
      <c r="D5" s="36">
        <f t="shared" ref="D5" si="0">SUM(D3:D4)</f>
        <v>197245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Rtw</vt:lpstr>
      <vt:lpstr>Accessori &amp; Scarpe</vt:lpstr>
      <vt:lpstr>Recap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2025-09-24T10:09:49Z</dcterms:created>
  <dcterms:modified xsi:type="dcterms:W3CDTF">2026-05-18T09:59:48Z</dcterms:modified>
</cp:coreProperties>
</file>